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harun\Downloads\"/>
    </mc:Choice>
  </mc:AlternateContent>
  <xr:revisionPtr revIDLastSave="0" documentId="13_ncr:1_{365A2D20-C862-44F1-AB73-1D6BEBEC3C7B}" xr6:coauthVersionLast="47" xr6:coauthVersionMax="47" xr10:uidLastSave="{00000000-0000-0000-0000-000000000000}"/>
  <bookViews>
    <workbookView xWindow="-110" yWindow="-110" windowWidth="19420" windowHeight="10300" xr2:uid="{727E012B-3EF2-4DED-BA06-0A6E389900B9}"/>
  </bookViews>
  <sheets>
    <sheet name="事業予定0806" sheetId="1" r:id="rId1"/>
  </sheets>
  <definedNames>
    <definedName name="_xlnm._FilterDatabase" localSheetId="0" hidden="1">事業予定0806!$B$7:$L$65</definedName>
    <definedName name="_xlnm.Print_Area" localSheetId="0">事業予定0806!$B$1:$L$76</definedName>
    <definedName name="_xlnm.Print_Titles" localSheetId="0">事業予定0806!$7:$7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6" i="1" l="1"/>
  <c r="J76" i="1" s="1"/>
  <c r="K75" i="1"/>
  <c r="J75" i="1"/>
  <c r="K74" i="1"/>
  <c r="J74" i="1" s="1"/>
  <c r="K73" i="1"/>
  <c r="J73" i="1" s="1"/>
  <c r="K72" i="1"/>
  <c r="J72" i="1"/>
  <c r="J71" i="1"/>
  <c r="K69" i="1"/>
  <c r="J69" i="1" s="1"/>
  <c r="K68" i="1"/>
  <c r="J68" i="1" s="1"/>
  <c r="K66" i="1"/>
  <c r="J66" i="1" s="1"/>
  <c r="K64" i="1"/>
  <c r="J64" i="1" s="1"/>
  <c r="J63" i="1"/>
  <c r="K61" i="1"/>
  <c r="J61" i="1" s="1"/>
  <c r="J60" i="1"/>
  <c r="K59" i="1"/>
  <c r="J59" i="1"/>
  <c r="K58" i="1"/>
  <c r="J58" i="1"/>
  <c r="K57" i="1"/>
  <c r="J57" i="1"/>
  <c r="K55" i="1"/>
  <c r="J55" i="1"/>
  <c r="K54" i="1"/>
  <c r="J54" i="1"/>
  <c r="K52" i="1"/>
  <c r="J52" i="1"/>
  <c r="K51" i="1"/>
  <c r="J51" i="1"/>
  <c r="K50" i="1"/>
  <c r="J50" i="1"/>
  <c r="J49" i="1"/>
  <c r="J48" i="1"/>
  <c r="K47" i="1"/>
  <c r="J47" i="1"/>
  <c r="K45" i="1"/>
  <c r="J45" i="1"/>
  <c r="K44" i="1"/>
  <c r="J44" i="1"/>
  <c r="K43" i="1"/>
  <c r="J43" i="1"/>
  <c r="K42" i="1"/>
  <c r="J42" i="1"/>
  <c r="K41" i="1"/>
  <c r="J41" i="1"/>
  <c r="J40" i="1"/>
  <c r="J39" i="1"/>
  <c r="K37" i="1"/>
  <c r="J37" i="1"/>
  <c r="K36" i="1"/>
  <c r="J36" i="1"/>
  <c r="K35" i="1"/>
  <c r="J35" i="1"/>
  <c r="K34" i="1"/>
  <c r="J34" i="1"/>
  <c r="K29" i="1"/>
  <c r="J29" i="1"/>
  <c r="J26" i="1"/>
  <c r="K24" i="1"/>
  <c r="J24" i="1" s="1"/>
  <c r="K23" i="1"/>
  <c r="J23" i="1" s="1"/>
  <c r="K22" i="1"/>
  <c r="J22" i="1"/>
  <c r="K21" i="1"/>
  <c r="J21" i="1"/>
  <c r="K18" i="1"/>
  <c r="J18" i="1" s="1"/>
  <c r="K16" i="1"/>
  <c r="J16" i="1" s="1"/>
  <c r="J15" i="1"/>
  <c r="J14" i="1"/>
  <c r="K13" i="1"/>
  <c r="J13" i="1"/>
  <c r="J12" i="1"/>
  <c r="K11" i="1"/>
  <c r="J11" i="1"/>
  <c r="K10" i="1"/>
  <c r="J10" i="1"/>
  <c r="K9" i="1"/>
  <c r="J9" i="1"/>
  <c r="K8" i="1"/>
  <c r="J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<sst xmlns="http://schemas.openxmlformats.org/spreadsheetml/2006/main" count="378" uniqueCount="149">
  <si>
    <t>東京都アーチェリー協会　2025年度　事業予定　2025年8月6日版</t>
    <rPh sb="0" eb="3">
      <t>トウキョウト</t>
    </rPh>
    <rPh sb="9" eb="11">
      <t>キョウカイ</t>
    </rPh>
    <rPh sb="16" eb="18">
      <t>ネンド</t>
    </rPh>
    <rPh sb="19" eb="21">
      <t>ジギョウ</t>
    </rPh>
    <rPh sb="21" eb="23">
      <t>ヨテイ</t>
    </rPh>
    <rPh sb="28" eb="29">
      <t>ネン</t>
    </rPh>
    <rPh sb="30" eb="31">
      <t>ガツ</t>
    </rPh>
    <rPh sb="32" eb="34">
      <t>ニチバン</t>
    </rPh>
    <phoneticPr fontId="2"/>
  </si>
  <si>
    <t>※大会要項は東京都アーチェリー協会HPに掲載します。施設予約の関係で、代替案表示がある競技会の日程は大会要項を確認ください。</t>
    <rPh sb="1" eb="5">
      <t>タイカイヨウコウ</t>
    </rPh>
    <rPh sb="6" eb="9">
      <t>トウキョウト</t>
    </rPh>
    <rPh sb="15" eb="17">
      <t>キョウカイ</t>
    </rPh>
    <rPh sb="20" eb="22">
      <t>ケイサイ</t>
    </rPh>
    <phoneticPr fontId="2"/>
  </si>
  <si>
    <t>★問い合わせ・欠席連絡など</t>
    <rPh sb="1" eb="2">
      <t>ト</t>
    </rPh>
    <rPh sb="3" eb="4">
      <t>ア</t>
    </rPh>
    <rPh sb="7" eb="11">
      <t>ケッセキレンラク</t>
    </rPh>
    <phoneticPr fontId="2"/>
  </si>
  <si>
    <t>※申込開始日の12時30分～申込締切日の23時59分まで受付します（フィールド競技会は申込締切日の16時まで)。締切以降はキャンセル料がかかります。</t>
    <rPh sb="1" eb="6">
      <t>モウシコミカイシビ</t>
    </rPh>
    <rPh sb="9" eb="10">
      <t>ジ</t>
    </rPh>
    <rPh sb="12" eb="13">
      <t>フン</t>
    </rPh>
    <rPh sb="14" eb="16">
      <t>モウシコミ</t>
    </rPh>
    <rPh sb="16" eb="19">
      <t>シメキリビ</t>
    </rPh>
    <rPh sb="22" eb="23">
      <t>ジ</t>
    </rPh>
    <rPh sb="25" eb="26">
      <t>フン</t>
    </rPh>
    <rPh sb="28" eb="30">
      <t>ウケツケ</t>
    </rPh>
    <rPh sb="39" eb="42">
      <t>キョウギカイ</t>
    </rPh>
    <rPh sb="43" eb="48">
      <t>モウシコミシメキリビ</t>
    </rPh>
    <rPh sb="51" eb="52">
      <t>ジ</t>
    </rPh>
    <rPh sb="56" eb="60">
      <t>シメキリイコウ</t>
    </rPh>
    <rPh sb="66" eb="67">
      <t>リョウ</t>
    </rPh>
    <phoneticPr fontId="2"/>
  </si>
  <si>
    <t>西ブロック</t>
    <rPh sb="0" eb="1">
      <t>ニシ</t>
    </rPh>
    <phoneticPr fontId="2"/>
  </si>
  <si>
    <t>kokin.west@gmail.com</t>
    <phoneticPr fontId="2"/>
  </si>
  <si>
    <t>※西ブロック・北ブロックで定員超過の場合は締切後に抽選します。Web先着の競技会は締切日より前に定員に達した場合には申込を締め切ることがあります。</t>
    <phoneticPr fontId="2"/>
  </si>
  <si>
    <t>北ブロック</t>
    <rPh sb="0" eb="1">
      <t>キタ</t>
    </rPh>
    <phoneticPr fontId="2"/>
  </si>
  <si>
    <t>kita@tokyo-archery.com</t>
    <phoneticPr fontId="2"/>
  </si>
  <si>
    <t>※右記熱中症マークがある夏季競技会(7～9月)は１L以上の水分持参と競技中の帽子着用が確認できない場合、参加をお断りいたします。</t>
    <rPh sb="1" eb="3">
      <t>ウキ</t>
    </rPh>
    <rPh sb="3" eb="6">
      <t>ネッチュウショウ</t>
    </rPh>
    <rPh sb="12" eb="17">
      <t>カキキョウギカイ</t>
    </rPh>
    <rPh sb="21" eb="22">
      <t>ガツ</t>
    </rPh>
    <rPh sb="26" eb="28">
      <t>イジョウ</t>
    </rPh>
    <rPh sb="29" eb="31">
      <t>スイブン</t>
    </rPh>
    <rPh sb="31" eb="33">
      <t>ジサン</t>
    </rPh>
    <rPh sb="34" eb="37">
      <t>キョウギチュウ</t>
    </rPh>
    <rPh sb="38" eb="42">
      <t>ボウシチャクヨウ</t>
    </rPh>
    <rPh sb="43" eb="45">
      <t>カクニン</t>
    </rPh>
    <rPh sb="49" eb="51">
      <t>バアイ</t>
    </rPh>
    <rPh sb="52" eb="54">
      <t>サンカ</t>
    </rPh>
    <rPh sb="56" eb="57">
      <t>コトワ</t>
    </rPh>
    <phoneticPr fontId="2"/>
  </si>
  <si>
    <t>Web先着</t>
    <rPh sb="3" eb="5">
      <t>センチャク</t>
    </rPh>
    <phoneticPr fontId="2"/>
  </si>
  <si>
    <t>entry@tokyo-archery.org</t>
    <phoneticPr fontId="2"/>
  </si>
  <si>
    <t>※悪天候や熱中症特別警戒アラートの際には東京都アーチェリー協会の緊急マニュアル(HP掲載)に従って開催を判断し、参加者へ連絡します。</t>
    <rPh sb="1" eb="4">
      <t>アクテンコウ</t>
    </rPh>
    <rPh sb="5" eb="7">
      <t>ネッチュウ</t>
    </rPh>
    <rPh sb="7" eb="8">
      <t>ショウ</t>
    </rPh>
    <rPh sb="8" eb="10">
      <t>トクベツ</t>
    </rPh>
    <rPh sb="10" eb="12">
      <t>ケイカイ</t>
    </rPh>
    <rPh sb="17" eb="18">
      <t>サイ</t>
    </rPh>
    <rPh sb="20" eb="23">
      <t>トウキョウト</t>
    </rPh>
    <rPh sb="29" eb="31">
      <t>キョウカイ</t>
    </rPh>
    <rPh sb="32" eb="34">
      <t>キンキュウ</t>
    </rPh>
    <rPh sb="42" eb="44">
      <t>ケイサイ</t>
    </rPh>
    <rPh sb="46" eb="47">
      <t>シタガ</t>
    </rPh>
    <rPh sb="49" eb="51">
      <t>カイサイ</t>
    </rPh>
    <rPh sb="52" eb="54">
      <t>ハンダン</t>
    </rPh>
    <rPh sb="56" eb="59">
      <t>サンカシャ</t>
    </rPh>
    <rPh sb="60" eb="62">
      <t>レンラク</t>
    </rPh>
    <phoneticPr fontId="2"/>
  </si>
  <si>
    <t>開催日</t>
    <rPh sb="0" eb="3">
      <t>カイサイビ</t>
    </rPh>
    <phoneticPr fontId="2"/>
  </si>
  <si>
    <t>主管</t>
    <rPh sb="0" eb="2">
      <t>シュカン</t>
    </rPh>
    <phoneticPr fontId="5"/>
  </si>
  <si>
    <t>ラウンド
★：全ア連公認</t>
    <rPh sb="7" eb="8">
      <t>ゼン</t>
    </rPh>
    <rPh sb="9" eb="10">
      <t>レン</t>
    </rPh>
    <rPh sb="10" eb="12">
      <t>コウニン</t>
    </rPh>
    <phoneticPr fontId="5"/>
  </si>
  <si>
    <t>大会名</t>
    <rPh sb="0" eb="3">
      <t>タイカイメイ</t>
    </rPh>
    <phoneticPr fontId="2"/>
  </si>
  <si>
    <t>熱中症</t>
    <rPh sb="0" eb="3">
      <t>ネッチュウショウ</t>
    </rPh>
    <phoneticPr fontId="2"/>
  </si>
  <si>
    <t>会　場</t>
    <rPh sb="0" eb="1">
      <t>カイ</t>
    </rPh>
    <rPh sb="2" eb="3">
      <t>バ</t>
    </rPh>
    <phoneticPr fontId="5"/>
  </si>
  <si>
    <t>申込開始日</t>
    <rPh sb="0" eb="2">
      <t>モウシコミ</t>
    </rPh>
    <rPh sb="2" eb="5">
      <t>カイシビ</t>
    </rPh>
    <phoneticPr fontId="2"/>
  </si>
  <si>
    <t>申込締切日</t>
    <rPh sb="0" eb="5">
      <t>モウシコミシメキリビ</t>
    </rPh>
    <phoneticPr fontId="2"/>
  </si>
  <si>
    <t>参加申込先</t>
    <rPh sb="0" eb="2">
      <t>サンカ</t>
    </rPh>
    <rPh sb="2" eb="4">
      <t>モウシコミ</t>
    </rPh>
    <rPh sb="4" eb="5">
      <t>サキ</t>
    </rPh>
    <phoneticPr fontId="5"/>
  </si>
  <si>
    <t>西</t>
    <rPh sb="0" eb="1">
      <t>ニシ</t>
    </rPh>
    <phoneticPr fontId="2"/>
  </si>
  <si>
    <r>
      <t>★：50·30(R·C·B)</t>
    </r>
    <r>
      <rPr>
        <sz val="12"/>
        <color theme="6"/>
        <rFont val="BIZ UDPゴシック"/>
        <family val="3"/>
        <charset val="128"/>
      </rPr>
      <t xml:space="preserve">
　　30(R·C·B)</t>
    </r>
    <phoneticPr fontId="2"/>
  </si>
  <si>
    <t>春季小金井50·30大会</t>
    <rPh sb="0" eb="2">
      <t>シュンキ</t>
    </rPh>
    <rPh sb="2" eb="5">
      <t>コガネイ</t>
    </rPh>
    <rPh sb="10" eb="12">
      <t>タイカイ</t>
    </rPh>
    <phoneticPr fontId="2"/>
  </si>
  <si>
    <t>小金井</t>
    <rPh sb="0" eb="3">
      <t>コガネイ</t>
    </rPh>
    <phoneticPr fontId="2"/>
  </si>
  <si>
    <t>都F</t>
    <rPh sb="0" eb="1">
      <t>ト</t>
    </rPh>
    <phoneticPr fontId="2"/>
  </si>
  <si>
    <t>★：フィールド</t>
  </si>
  <si>
    <t>第1回花のやまフィールド大会</t>
    <rPh sb="0" eb="1">
      <t>ダイ</t>
    </rPh>
    <rPh sb="2" eb="3">
      <t>カイ</t>
    </rPh>
    <rPh sb="3" eb="4">
      <t>ハナ</t>
    </rPh>
    <rPh sb="12" eb="14">
      <t>タイカイ</t>
    </rPh>
    <phoneticPr fontId="2"/>
  </si>
  <si>
    <t>花のやま</t>
    <rPh sb="0" eb="1">
      <t>ハナ</t>
    </rPh>
    <phoneticPr fontId="2"/>
  </si>
  <si>
    <t>北</t>
    <rPh sb="0" eb="1">
      <t>キタ</t>
    </rPh>
    <phoneticPr fontId="2"/>
  </si>
  <si>
    <t>★：R70、C50、B50</t>
    <phoneticPr fontId="2"/>
  </si>
  <si>
    <t>第1回光が丘大会</t>
    <rPh sb="0" eb="1">
      <t>ダイ</t>
    </rPh>
    <rPh sb="2" eb="3">
      <t>カイ</t>
    </rPh>
    <rPh sb="3" eb="4">
      <t>ヒカリ</t>
    </rPh>
    <rPh sb="5" eb="6">
      <t>オカ</t>
    </rPh>
    <rPh sb="6" eb="8">
      <t>タイカイ</t>
    </rPh>
    <phoneticPr fontId="2"/>
  </si>
  <si>
    <t>光が丘</t>
    <phoneticPr fontId="2"/>
  </si>
  <si>
    <t>★：R70、R60、C50、B50</t>
    <phoneticPr fontId="2"/>
  </si>
  <si>
    <t>第1回小金井大会(2部制)</t>
    <rPh sb="0" eb="1">
      <t>ダイ</t>
    </rPh>
    <rPh sb="2" eb="3">
      <t>カイ</t>
    </rPh>
    <rPh sb="3" eb="6">
      <t>コガネイ</t>
    </rPh>
    <rPh sb="6" eb="8">
      <t>タイカイ</t>
    </rPh>
    <rPh sb="10" eb="12">
      <t>ブセイ</t>
    </rPh>
    <phoneticPr fontId="2"/>
  </si>
  <si>
    <t>東</t>
    <rPh sb="0" eb="1">
      <t>ヒガシ</t>
    </rPh>
    <phoneticPr fontId="2"/>
  </si>
  <si>
    <r>
      <t>★：50·30(R·C·B)</t>
    </r>
    <r>
      <rPr>
        <sz val="12"/>
        <color theme="6"/>
        <rFont val="BIZ UDPゴシック"/>
        <family val="3"/>
        <charset val="128"/>
      </rPr>
      <t xml:space="preserve">
　　30、18(R·C·B)</t>
    </r>
    <phoneticPr fontId="2"/>
  </si>
  <si>
    <r>
      <t xml:space="preserve">春季夢の島50·30·18大会
</t>
    </r>
    <r>
      <rPr>
        <sz val="12"/>
        <color theme="4"/>
        <rFont val="BIZ UDPゴシック"/>
        <family val="3"/>
        <charset val="128"/>
      </rPr>
      <t>3級公認審判員フォローアップ講習会実施予定</t>
    </r>
    <rPh sb="0" eb="2">
      <t>シュンキ</t>
    </rPh>
    <rPh sb="2" eb="3">
      <t>ユメ</t>
    </rPh>
    <rPh sb="4" eb="5">
      <t>シマ</t>
    </rPh>
    <rPh sb="13" eb="15">
      <t>タイカイ</t>
    </rPh>
    <rPh sb="33" eb="35">
      <t>ジッシ</t>
    </rPh>
    <rPh sb="35" eb="37">
      <t>ヨテイ</t>
    </rPh>
    <phoneticPr fontId="2"/>
  </si>
  <si>
    <t>夢の島</t>
    <rPh sb="0" eb="1">
      <t>ユメ</t>
    </rPh>
    <rPh sb="2" eb="3">
      <t>シマ</t>
    </rPh>
    <phoneticPr fontId="2"/>
  </si>
  <si>
    <t>第2回花のやまフィールド大会</t>
    <rPh sb="0" eb="1">
      <t>ダイ</t>
    </rPh>
    <rPh sb="2" eb="3">
      <t>カイ</t>
    </rPh>
    <rPh sb="3" eb="4">
      <t>ハナ</t>
    </rPh>
    <rPh sb="12" eb="14">
      <t>タイカイ</t>
    </rPh>
    <phoneticPr fontId="2"/>
  </si>
  <si>
    <t>南</t>
    <rPh sb="0" eb="1">
      <t>ミナミ</t>
    </rPh>
    <phoneticPr fontId="2"/>
  </si>
  <si>
    <r>
      <t>★：R70、R60、C50、B50</t>
    </r>
    <r>
      <rPr>
        <sz val="12"/>
        <color theme="6"/>
        <rFont val="BIZ UDPゴシック"/>
        <family val="3"/>
        <charset val="128"/>
      </rPr>
      <t xml:space="preserve">
　　小中学生：R30、R18</t>
    </r>
    <rPh sb="20" eb="24">
      <t>ショウチュウガクセイ</t>
    </rPh>
    <phoneticPr fontId="2"/>
  </si>
  <si>
    <t>第1回夢の島大会 午前</t>
    <rPh sb="0" eb="1">
      <t>ダイ</t>
    </rPh>
    <rPh sb="2" eb="3">
      <t>カイ</t>
    </rPh>
    <rPh sb="3" eb="4">
      <t>ユメ</t>
    </rPh>
    <rPh sb="5" eb="6">
      <t>シマ</t>
    </rPh>
    <rPh sb="6" eb="8">
      <t>タイカイ</t>
    </rPh>
    <rPh sb="9" eb="11">
      <t>ゴゼン</t>
    </rPh>
    <phoneticPr fontId="2"/>
  </si>
  <si>
    <t>第1回夢の島大会 午後</t>
    <rPh sb="0" eb="1">
      <t>ダイ</t>
    </rPh>
    <rPh sb="2" eb="3">
      <t>カイ</t>
    </rPh>
    <rPh sb="3" eb="4">
      <t>ユメ</t>
    </rPh>
    <rPh sb="5" eb="6">
      <t>シマ</t>
    </rPh>
    <rPh sb="6" eb="8">
      <t>タイカイ</t>
    </rPh>
    <rPh sb="9" eb="11">
      <t>ゴゴ</t>
    </rPh>
    <phoneticPr fontId="2"/>
  </si>
  <si>
    <t>第2回夢の島大会</t>
    <rPh sb="0" eb="1">
      <t>ダイ</t>
    </rPh>
    <rPh sb="2" eb="3">
      <t>カイ</t>
    </rPh>
    <rPh sb="3" eb="4">
      <t>ユメ</t>
    </rPh>
    <rPh sb="5" eb="6">
      <t>シマ</t>
    </rPh>
    <rPh sb="6" eb="8">
      <t>タイカイ</t>
    </rPh>
    <phoneticPr fontId="2"/>
  </si>
  <si>
    <t>(予定)</t>
    <rPh sb="1" eb="3">
      <t>ヨテイ</t>
    </rPh>
    <phoneticPr fontId="2"/>
  </si>
  <si>
    <t>強化</t>
    <rPh sb="0" eb="2">
      <t>キョウカ</t>
    </rPh>
    <phoneticPr fontId="2"/>
  </si>
  <si>
    <t>R70</t>
    <phoneticPr fontId="2"/>
  </si>
  <si>
    <t>スタート講習会　新規追加</t>
    <rPh sb="4" eb="7">
      <t>コウシュウカイ</t>
    </rPh>
    <rPh sb="8" eb="12">
      <t>シンキツイカ</t>
    </rPh>
    <phoneticPr fontId="2"/>
  </si>
  <si>
    <t>別途通知</t>
    <rPh sb="0" eb="2">
      <t>ベット</t>
    </rPh>
    <rPh sb="2" eb="4">
      <t>ツウチ</t>
    </rPh>
    <phoneticPr fontId="2"/>
  </si>
  <si>
    <t>第2回光が丘大会</t>
    <rPh sb="0" eb="1">
      <t>ダイ</t>
    </rPh>
    <rPh sb="2" eb="3">
      <t>カイ</t>
    </rPh>
    <rPh sb="3" eb="4">
      <t>ヒカリ</t>
    </rPh>
    <rPh sb="5" eb="6">
      <t>オカ</t>
    </rPh>
    <rPh sb="6" eb="8">
      <t>タイカイ</t>
    </rPh>
    <phoneticPr fontId="2"/>
  </si>
  <si>
    <t>都</t>
    <rPh sb="0" eb="1">
      <t>ト</t>
    </rPh>
    <phoneticPr fontId="2"/>
  </si>
  <si>
    <t>30(R·B)
＋トーナメント</t>
    <phoneticPr fontId="2"/>
  </si>
  <si>
    <t>第78回東京都スポーツ大会(旧都民大会)</t>
    <rPh sb="0" eb="1">
      <t>ダイ</t>
    </rPh>
    <rPh sb="3" eb="4">
      <t>カイ</t>
    </rPh>
    <rPh sb="4" eb="7">
      <t>トウキョウト</t>
    </rPh>
    <rPh sb="11" eb="13">
      <t>タイカイ</t>
    </rPh>
    <rPh sb="14" eb="15">
      <t>キュウ</t>
    </rPh>
    <rPh sb="15" eb="19">
      <t>トミンタイカイ</t>
    </rPh>
    <phoneticPr fontId="2"/>
  </si>
  <si>
    <t>★：R70×2</t>
    <phoneticPr fontId="2"/>
  </si>
  <si>
    <t>国民スポーツ大会アーチェリー競技東京都選考会</t>
    <phoneticPr fontId="2"/>
  </si>
  <si>
    <t>別途通知</t>
    <rPh sb="0" eb="4">
      <t>ベットツウチ</t>
    </rPh>
    <phoneticPr fontId="2"/>
  </si>
  <si>
    <t>日程変更</t>
    <rPh sb="0" eb="4">
      <t>ニッテイヘンコウ</t>
    </rPh>
    <phoneticPr fontId="2"/>
  </si>
  <si>
    <r>
      <t>第2回小金井大会(2部制)　</t>
    </r>
    <r>
      <rPr>
        <sz val="12"/>
        <color rgb="FFFF0000"/>
        <rFont val="BIZ UDPゴシック"/>
        <family val="3"/>
        <charset val="128"/>
      </rPr>
      <t>日程変更</t>
    </r>
    <rPh sb="0" eb="1">
      <t>ダイ</t>
    </rPh>
    <rPh sb="2" eb="3">
      <t>カイ</t>
    </rPh>
    <rPh sb="3" eb="6">
      <t>コガネイ</t>
    </rPh>
    <rPh sb="6" eb="8">
      <t>タイカイ</t>
    </rPh>
    <rPh sb="10" eb="12">
      <t>ブセイ</t>
    </rPh>
    <rPh sb="14" eb="18">
      <t>ニッテイヘンコウ</t>
    </rPh>
    <phoneticPr fontId="2"/>
  </si>
  <si>
    <t>第3回花のやまフィールド大会</t>
    <rPh sb="0" eb="1">
      <t>ダイ</t>
    </rPh>
    <rPh sb="2" eb="3">
      <t>カイ</t>
    </rPh>
    <rPh sb="3" eb="4">
      <t>ハナ</t>
    </rPh>
    <rPh sb="12" eb="14">
      <t>タイカイ</t>
    </rPh>
    <phoneticPr fontId="2"/>
  </si>
  <si>
    <r>
      <rPr>
        <sz val="12"/>
        <rFont val="BIZ UDPゴシック"/>
        <family val="3"/>
        <charset val="128"/>
      </rPr>
      <t>第3回</t>
    </r>
    <r>
      <rPr>
        <sz val="12"/>
        <color theme="1"/>
        <rFont val="BIZ UDPゴシック"/>
        <family val="3"/>
        <charset val="128"/>
      </rPr>
      <t>夢の島大会 兼 関東ターゲット予選会</t>
    </r>
    <rPh sb="0" eb="1">
      <t>ダイ</t>
    </rPh>
    <rPh sb="2" eb="3">
      <t>カイ</t>
    </rPh>
    <rPh sb="3" eb="4">
      <t>ユメ</t>
    </rPh>
    <rPh sb="5" eb="6">
      <t>シマ</t>
    </rPh>
    <rPh sb="6" eb="8">
      <t>タイカイ</t>
    </rPh>
    <rPh sb="9" eb="10">
      <t>ケン</t>
    </rPh>
    <rPh sb="11" eb="13">
      <t>カントウ</t>
    </rPh>
    <rPh sb="18" eb="21">
      <t>ヨセンカイ</t>
    </rPh>
    <phoneticPr fontId="2"/>
  </si>
  <si>
    <t>夏季光が丘50·30大会</t>
    <rPh sb="0" eb="2">
      <t>カキ</t>
    </rPh>
    <rPh sb="2" eb="3">
      <t>ヒカリ</t>
    </rPh>
    <rPh sb="4" eb="5">
      <t>オカ</t>
    </rPh>
    <rPh sb="10" eb="12">
      <t>タイカイ</t>
    </rPh>
    <phoneticPr fontId="2"/>
  </si>
  <si>
    <t>★：R70</t>
    <phoneticPr fontId="2"/>
  </si>
  <si>
    <t>第1回夢の島国スポ強化記録会</t>
    <rPh sb="0" eb="1">
      <t>ダイ</t>
    </rPh>
    <rPh sb="2" eb="3">
      <t>カイ</t>
    </rPh>
    <rPh sb="3" eb="4">
      <t>ユメ</t>
    </rPh>
    <rPh sb="5" eb="6">
      <t>シマ</t>
    </rPh>
    <rPh sb="6" eb="7">
      <t>コク</t>
    </rPh>
    <rPh sb="9" eb="11">
      <t>キョウカ</t>
    </rPh>
    <rPh sb="11" eb="14">
      <t>キロクカイ</t>
    </rPh>
    <phoneticPr fontId="2"/>
  </si>
  <si>
    <t>国スポ強化選手のみ</t>
    <rPh sb="0" eb="1">
      <t>コク</t>
    </rPh>
    <rPh sb="3" eb="7">
      <t>キョウカセンシュ</t>
    </rPh>
    <phoneticPr fontId="2"/>
  </si>
  <si>
    <t>★：フィールド
＋トーナメント</t>
  </si>
  <si>
    <r>
      <t>東京都フィールド選手権大会</t>
    </r>
    <r>
      <rPr>
        <sz val="12"/>
        <color theme="0"/>
        <rFont val="BIZ UDPゴシック"/>
        <family val="3"/>
        <charset val="128"/>
      </rPr>
      <t>　受付期間前倒し</t>
    </r>
    <rPh sb="0" eb="3">
      <t>トウキョウト</t>
    </rPh>
    <rPh sb="8" eb="11">
      <t>センシュケン</t>
    </rPh>
    <rPh sb="11" eb="13">
      <t>タイカイ</t>
    </rPh>
    <rPh sb="14" eb="16">
      <t>ウケツケ</t>
    </rPh>
    <rPh sb="16" eb="18">
      <t>キカン</t>
    </rPh>
    <rPh sb="18" eb="20">
      <t>マエダオ</t>
    </rPh>
    <phoneticPr fontId="2"/>
  </si>
  <si>
    <t>関東合同練習会 兼 第2回夢の島国スポ強化記録会</t>
    <rPh sb="10" eb="11">
      <t>ダイ</t>
    </rPh>
    <rPh sb="12" eb="13">
      <t>カイ</t>
    </rPh>
    <rPh sb="13" eb="14">
      <t>ユメ</t>
    </rPh>
    <rPh sb="15" eb="16">
      <t>シマ</t>
    </rPh>
    <rPh sb="16" eb="17">
      <t>コク</t>
    </rPh>
    <rPh sb="19" eb="21">
      <t>キョウカ</t>
    </rPh>
    <rPh sb="21" eb="24">
      <t>キロクカイ</t>
    </rPh>
    <phoneticPr fontId="2"/>
  </si>
  <si>
    <t>～</t>
    <phoneticPr fontId="2"/>
  </si>
  <si>
    <t>第3回忍野国スポ強化記録会(強化合宿)</t>
    <rPh sb="0" eb="1">
      <t>ダイ</t>
    </rPh>
    <rPh sb="2" eb="3">
      <t>カイ</t>
    </rPh>
    <rPh sb="3" eb="4">
      <t>シノブ</t>
    </rPh>
    <rPh sb="4" eb="5">
      <t>ノ</t>
    </rPh>
    <rPh sb="5" eb="6">
      <t>コク</t>
    </rPh>
    <rPh sb="8" eb="10">
      <t>キョウカ</t>
    </rPh>
    <rPh sb="10" eb="13">
      <t>キロクカイ</t>
    </rPh>
    <rPh sb="14" eb="18">
      <t>キョウカガッシュク</t>
    </rPh>
    <phoneticPr fontId="2"/>
  </si>
  <si>
    <t>山梨・忍野</t>
    <rPh sb="0" eb="2">
      <t>ヤマナシ</t>
    </rPh>
    <rPh sb="3" eb="4">
      <t>シノ</t>
    </rPh>
    <rPh sb="4" eb="5">
      <t>ノ</t>
    </rPh>
    <phoneticPr fontId="2"/>
  </si>
  <si>
    <t>普及</t>
    <rPh sb="0" eb="2">
      <t>フキュウ</t>
    </rPh>
    <phoneticPr fontId="2"/>
  </si>
  <si>
    <r>
      <t>★：R60　　　　＋トーナメント
　　</t>
    </r>
    <r>
      <rPr>
        <sz val="12"/>
        <color theme="6"/>
        <rFont val="BIZ UDPゴシック"/>
        <family val="3"/>
        <charset val="128"/>
      </rPr>
      <t>30、18(R·C·B)</t>
    </r>
    <phoneticPr fontId="2"/>
  </si>
  <si>
    <t>夏季夢の島小中学生選手権大会</t>
    <rPh sb="0" eb="2">
      <t>カキ</t>
    </rPh>
    <rPh sb="2" eb="3">
      <t>ユメ</t>
    </rPh>
    <rPh sb="4" eb="5">
      <t>シマ</t>
    </rPh>
    <rPh sb="5" eb="9">
      <t>ショウチュウガクセイ</t>
    </rPh>
    <rPh sb="9" eb="12">
      <t>センシュケン</t>
    </rPh>
    <rPh sb="12" eb="14">
      <t>タイカイ</t>
    </rPh>
    <phoneticPr fontId="2"/>
  </si>
  <si>
    <t>江戸川区</t>
    <rPh sb="0" eb="4">
      <t>エドガワク</t>
    </rPh>
    <phoneticPr fontId="2"/>
  </si>
  <si>
    <t>★：インドア18m</t>
    <phoneticPr fontId="2"/>
  </si>
  <si>
    <t>60周年記念サマーインドア</t>
    <rPh sb="2" eb="4">
      <t>シュウネン</t>
    </rPh>
    <rPh sb="4" eb="6">
      <t>キネン</t>
    </rPh>
    <phoneticPr fontId="2"/>
  </si>
  <si>
    <t>江戸川総合体育館</t>
    <rPh sb="0" eb="8">
      <t>エドガワソウゴウタイイクカン</t>
    </rPh>
    <phoneticPr fontId="2"/>
  </si>
  <si>
    <t>要項記載</t>
    <rPh sb="0" eb="4">
      <t>ヨウコウキサイ</t>
    </rPh>
    <phoneticPr fontId="2"/>
  </si>
  <si>
    <t>埼玉県</t>
    <rPh sb="0" eb="2">
      <t>サイタマ</t>
    </rPh>
    <rPh sb="2" eb="3">
      <t>ケン</t>
    </rPh>
    <phoneticPr fontId="2"/>
  </si>
  <si>
    <t>2025年度関東地区ターゲット選手権大会</t>
    <rPh sb="4" eb="6">
      <t>ネンド</t>
    </rPh>
    <phoneticPr fontId="2"/>
  </si>
  <si>
    <t>埼玉県
はらっパーク</t>
    <rPh sb="0" eb="3">
      <t>サイタマケン</t>
    </rPh>
    <phoneticPr fontId="2"/>
  </si>
  <si>
    <t>6/15(日)関東地区ターゲット選手権大会予選会にて出場選手決定</t>
    <rPh sb="4" eb="7">
      <t>ニチ</t>
    </rPh>
    <rPh sb="7" eb="9">
      <t>カントウ</t>
    </rPh>
    <rPh sb="9" eb="11">
      <t>チク</t>
    </rPh>
    <rPh sb="16" eb="19">
      <t>センシュケン</t>
    </rPh>
    <rPh sb="19" eb="21">
      <t>タイカイ</t>
    </rPh>
    <rPh sb="21" eb="23">
      <t>ヨセン</t>
    </rPh>
    <rPh sb="23" eb="24">
      <t>カイ</t>
    </rPh>
    <rPh sb="26" eb="32">
      <t>シュツジョウセンシュケッテイ</t>
    </rPh>
    <phoneticPr fontId="2"/>
  </si>
  <si>
    <t>第4回夢の島国スポ強化記録会(国スポリハーサル)</t>
    <rPh sb="0" eb="1">
      <t>ダイ</t>
    </rPh>
    <rPh sb="2" eb="3">
      <t>カイ</t>
    </rPh>
    <rPh sb="3" eb="4">
      <t>ユメ</t>
    </rPh>
    <rPh sb="5" eb="6">
      <t>シマ</t>
    </rPh>
    <rPh sb="6" eb="7">
      <t>コク</t>
    </rPh>
    <rPh sb="9" eb="14">
      <t>キョウカキロクカイ</t>
    </rPh>
    <rPh sb="15" eb="16">
      <t>コク</t>
    </rPh>
    <phoneticPr fontId="2"/>
  </si>
  <si>
    <t>第５回国スポ強化記録会</t>
    <rPh sb="0" eb="1">
      <t>ダイ</t>
    </rPh>
    <rPh sb="2" eb="3">
      <t>カイ</t>
    </rPh>
    <rPh sb="3" eb="4">
      <t>コク</t>
    </rPh>
    <rPh sb="6" eb="8">
      <t>キョウカ</t>
    </rPh>
    <rPh sb="8" eb="11">
      <t>キロクカイ</t>
    </rPh>
    <phoneticPr fontId="2"/>
  </si>
  <si>
    <r>
      <t xml:space="preserve">第4回夢の島大会
</t>
    </r>
    <r>
      <rPr>
        <sz val="12"/>
        <color theme="4"/>
        <rFont val="BIZ UDPゴシック"/>
        <family val="3"/>
        <charset val="128"/>
      </rPr>
      <t>2級公認審判員スキルアップ講習会実施予定</t>
    </r>
    <rPh sb="0" eb="1">
      <t>ダイ</t>
    </rPh>
    <rPh sb="2" eb="3">
      <t>カイ</t>
    </rPh>
    <rPh sb="3" eb="4">
      <t>ユメ</t>
    </rPh>
    <rPh sb="5" eb="6">
      <t>シマ</t>
    </rPh>
    <rPh sb="6" eb="8">
      <t>タイカイ</t>
    </rPh>
    <phoneticPr fontId="2"/>
  </si>
  <si>
    <r>
      <t xml:space="preserve">第3回小金井大会
</t>
    </r>
    <r>
      <rPr>
        <sz val="12"/>
        <color theme="4"/>
        <rFont val="BIZ UDPゴシック"/>
        <family val="3"/>
        <charset val="128"/>
      </rPr>
      <t>3級公認審判員フォローアップ講習会実施予定</t>
    </r>
    <rPh sb="0" eb="1">
      <t>ダイ</t>
    </rPh>
    <rPh sb="2" eb="3">
      <t>カイ</t>
    </rPh>
    <rPh sb="3" eb="6">
      <t>コガネイ</t>
    </rPh>
    <rPh sb="6" eb="8">
      <t>タイカイ</t>
    </rPh>
    <phoneticPr fontId="2"/>
  </si>
  <si>
    <t>第4回花のやまフィールド大会</t>
    <rPh sb="0" eb="1">
      <t>ダイ</t>
    </rPh>
    <rPh sb="2" eb="3">
      <t>カイ</t>
    </rPh>
    <rPh sb="3" eb="4">
      <t>ハナ</t>
    </rPh>
    <rPh sb="12" eb="14">
      <t>タイカイ</t>
    </rPh>
    <phoneticPr fontId="2"/>
  </si>
  <si>
    <t>★：R70
＋ラウンドロビン</t>
    <phoneticPr fontId="2"/>
  </si>
  <si>
    <t>夢の島団体選手権大会</t>
    <rPh sb="0" eb="1">
      <t>ユメ</t>
    </rPh>
    <rPh sb="3" eb="5">
      <t>ダンタイ</t>
    </rPh>
    <rPh sb="5" eb="8">
      <t>センシュケン</t>
    </rPh>
    <rPh sb="8" eb="10">
      <t>タイカイ</t>
    </rPh>
    <phoneticPr fontId="2"/>
  </si>
  <si>
    <t>神奈川県</t>
    <rPh sb="0" eb="3">
      <t>カナガワ</t>
    </rPh>
    <rPh sb="3" eb="4">
      <t>ケン</t>
    </rPh>
    <phoneticPr fontId="2"/>
  </si>
  <si>
    <t>★：フィールド</t>
    <phoneticPr fontId="2"/>
  </si>
  <si>
    <t>第51回関東地区フィールドアーチェリー選手権大会</t>
    <phoneticPr fontId="2"/>
  </si>
  <si>
    <t>神奈川国際</t>
    <rPh sb="0" eb="5">
      <t>カナガワコクサイ</t>
    </rPh>
    <phoneticPr fontId="2"/>
  </si>
  <si>
    <t>東京都取りまとめ
Web先着</t>
    <rPh sb="12" eb="14">
      <t>センチャク</t>
    </rPh>
    <phoneticPr fontId="2"/>
  </si>
  <si>
    <t>第5回夢の島オープン大会 午前</t>
    <rPh sb="0" eb="1">
      <t>ダイ</t>
    </rPh>
    <rPh sb="2" eb="3">
      <t>カイ</t>
    </rPh>
    <rPh sb="3" eb="4">
      <t>ユメ</t>
    </rPh>
    <rPh sb="5" eb="6">
      <t>シマ</t>
    </rPh>
    <rPh sb="10" eb="12">
      <t>タイカイ</t>
    </rPh>
    <rPh sb="13" eb="15">
      <t>ゴゼン</t>
    </rPh>
    <phoneticPr fontId="2"/>
  </si>
  <si>
    <t>第5回夢の島オープン大会 午後</t>
    <rPh sb="0" eb="1">
      <t>ダイ</t>
    </rPh>
    <rPh sb="2" eb="3">
      <t>カイ</t>
    </rPh>
    <rPh sb="3" eb="4">
      <t>ユメ</t>
    </rPh>
    <rPh sb="5" eb="6">
      <t>シマ</t>
    </rPh>
    <rPh sb="10" eb="12">
      <t>タイカイ</t>
    </rPh>
    <rPh sb="13" eb="15">
      <t>ゴゴ</t>
    </rPh>
    <phoneticPr fontId="2"/>
  </si>
  <si>
    <r>
      <t xml:space="preserve">秋季光が丘50·30大会
</t>
    </r>
    <r>
      <rPr>
        <sz val="12"/>
        <color theme="4"/>
        <rFont val="BIZ UDPゴシック"/>
        <family val="3"/>
        <charset val="128"/>
      </rPr>
      <t>2級公認審判員スキルアップ講習会実施予定</t>
    </r>
    <rPh sb="0" eb="2">
      <t>シュウキ</t>
    </rPh>
    <rPh sb="2" eb="3">
      <t>ヒカリ</t>
    </rPh>
    <rPh sb="4" eb="5">
      <t>オカ</t>
    </rPh>
    <rPh sb="10" eb="12">
      <t>タイカイ</t>
    </rPh>
    <phoneticPr fontId="2"/>
  </si>
  <si>
    <r>
      <t xml:space="preserve">第4回小金井大会
</t>
    </r>
    <r>
      <rPr>
        <sz val="12"/>
        <color theme="4"/>
        <rFont val="BIZ UDPゴシック"/>
        <family val="3"/>
        <charset val="128"/>
      </rPr>
      <t>2級公認審判員スキルアップ講習会実施予定</t>
    </r>
    <rPh sb="0" eb="1">
      <t>ダイ</t>
    </rPh>
    <rPh sb="2" eb="3">
      <t>カイ</t>
    </rPh>
    <rPh sb="3" eb="6">
      <t>コガネイ</t>
    </rPh>
    <rPh sb="6" eb="8">
      <t>タイカイ</t>
    </rPh>
    <phoneticPr fontId="2"/>
  </si>
  <si>
    <t>秋季夢の島小中学生オープン大会</t>
    <rPh sb="0" eb="2">
      <t>シュウキ</t>
    </rPh>
    <rPh sb="2" eb="3">
      <t>ユメ</t>
    </rPh>
    <rPh sb="4" eb="5">
      <t>シマ</t>
    </rPh>
    <rPh sb="5" eb="9">
      <t>ショウチュウガクセイ</t>
    </rPh>
    <rPh sb="13" eb="15">
      <t>タイカイ</t>
    </rPh>
    <phoneticPr fontId="2"/>
  </si>
  <si>
    <t>★：R70、C50、B50
＋トーナメント</t>
    <phoneticPr fontId="2"/>
  </si>
  <si>
    <t>東京都ターゲット選手権大会</t>
    <rPh sb="0" eb="3">
      <t>トウキョウト</t>
    </rPh>
    <rPh sb="8" eb="13">
      <t>センシュケンタイカイ</t>
    </rPh>
    <phoneticPr fontId="2"/>
  </si>
  <si>
    <t>第3回光が丘大会</t>
    <rPh sb="0" eb="1">
      <t>ダイ</t>
    </rPh>
    <rPh sb="2" eb="3">
      <t>カイ</t>
    </rPh>
    <rPh sb="3" eb="4">
      <t>ヒカリ</t>
    </rPh>
    <rPh sb="5" eb="6">
      <t>オカ</t>
    </rPh>
    <rPh sb="6" eb="8">
      <t>タイカイ</t>
    </rPh>
    <phoneticPr fontId="2"/>
  </si>
  <si>
    <t>インドア18m</t>
    <phoneticPr fontId="2"/>
  </si>
  <si>
    <t>オンライン</t>
    <phoneticPr fontId="2"/>
  </si>
  <si>
    <t>秋季小金井50·30大会</t>
    <rPh sb="0" eb="2">
      <t>シュウキ</t>
    </rPh>
    <rPh sb="2" eb="5">
      <t>コガネイ</t>
    </rPh>
    <rPh sb="10" eb="12">
      <t>タイカイ</t>
    </rPh>
    <phoneticPr fontId="2"/>
  </si>
  <si>
    <t>第6回夢の島オープン大会 午前</t>
    <rPh sb="0" eb="1">
      <t>ダイ</t>
    </rPh>
    <rPh sb="2" eb="3">
      <t>カイ</t>
    </rPh>
    <rPh sb="3" eb="4">
      <t>ユメ</t>
    </rPh>
    <rPh sb="5" eb="6">
      <t>シマ</t>
    </rPh>
    <rPh sb="10" eb="12">
      <t>タイカイ</t>
    </rPh>
    <rPh sb="13" eb="15">
      <t>ゴゼン</t>
    </rPh>
    <phoneticPr fontId="2"/>
  </si>
  <si>
    <t>第6回夢の島オープン大会 午後</t>
    <rPh sb="0" eb="1">
      <t>ダイ</t>
    </rPh>
    <rPh sb="2" eb="3">
      <t>カイ</t>
    </rPh>
    <rPh sb="3" eb="4">
      <t>ユメ</t>
    </rPh>
    <rPh sb="5" eb="6">
      <t>シマ</t>
    </rPh>
    <rPh sb="10" eb="12">
      <t>タイカイ</t>
    </rPh>
    <rPh sb="13" eb="15">
      <t>ゴゴ</t>
    </rPh>
    <phoneticPr fontId="2"/>
  </si>
  <si>
    <t>代替案</t>
    <rPh sb="0" eb="3">
      <t>ダイタイアン</t>
    </rPh>
    <phoneticPr fontId="2"/>
  </si>
  <si>
    <t>第4回光が丘大会</t>
    <rPh sb="0" eb="1">
      <t>ダイ</t>
    </rPh>
    <rPh sb="2" eb="3">
      <t>カイ</t>
    </rPh>
    <rPh sb="3" eb="4">
      <t>ヒカリ</t>
    </rPh>
    <rPh sb="5" eb="6">
      <t>オカ</t>
    </rPh>
    <rPh sb="6" eb="8">
      <t>タイカイ</t>
    </rPh>
    <phoneticPr fontId="2"/>
  </si>
  <si>
    <t>第1回夢の島強化大会</t>
    <rPh sb="0" eb="1">
      <t>ダイ</t>
    </rPh>
    <rPh sb="2" eb="3">
      <t>カイ</t>
    </rPh>
    <rPh sb="3" eb="4">
      <t>ユメ</t>
    </rPh>
    <rPh sb="6" eb="8">
      <t>キョウカ</t>
    </rPh>
    <rPh sb="8" eb="10">
      <t>タイカイ</t>
    </rPh>
    <phoneticPr fontId="2"/>
  </si>
  <si>
    <t>第1回夢の島アウトドアインドア大会</t>
    <rPh sb="0" eb="1">
      <t>ダイ</t>
    </rPh>
    <rPh sb="2" eb="3">
      <t>カイ</t>
    </rPh>
    <rPh sb="3" eb="4">
      <t>ユメ</t>
    </rPh>
    <rPh sb="5" eb="6">
      <t>シマ</t>
    </rPh>
    <rPh sb="15" eb="17">
      <t>タイカイ</t>
    </rPh>
    <phoneticPr fontId="2"/>
  </si>
  <si>
    <t>第16回江戸川インドアオープン</t>
  </si>
  <si>
    <t>第2回夢の島強化大会</t>
    <rPh sb="0" eb="1">
      <t>ダイ</t>
    </rPh>
    <rPh sb="2" eb="3">
      <t>カイ</t>
    </rPh>
    <rPh sb="3" eb="4">
      <t>ユメ</t>
    </rPh>
    <rPh sb="6" eb="8">
      <t>キョウカ</t>
    </rPh>
    <rPh sb="8" eb="10">
      <t>タイカイ</t>
    </rPh>
    <phoneticPr fontId="2"/>
  </si>
  <si>
    <t>第2回夢の島アウトドアインドア大会</t>
    <rPh sb="0" eb="1">
      <t>ダイ</t>
    </rPh>
    <rPh sb="2" eb="3">
      <t>カイ</t>
    </rPh>
    <rPh sb="3" eb="4">
      <t>ユメ</t>
    </rPh>
    <rPh sb="5" eb="6">
      <t>シマ</t>
    </rPh>
    <rPh sb="15" eb="17">
      <t>タイカイ</t>
    </rPh>
    <phoneticPr fontId="2"/>
  </si>
  <si>
    <t>東京都室内選手権大会</t>
    <rPh sb="0" eb="3">
      <t>トウキョウト</t>
    </rPh>
    <rPh sb="3" eb="5">
      <t>シツナイ</t>
    </rPh>
    <rPh sb="5" eb="8">
      <t>センシュケン</t>
    </rPh>
    <rPh sb="8" eb="10">
      <t>タイカイ</t>
    </rPh>
    <phoneticPr fontId="2"/>
  </si>
  <si>
    <t>葛飾区奥戸総合体育館</t>
    <rPh sb="0" eb="3">
      <t>カツシカク</t>
    </rPh>
    <phoneticPr fontId="2"/>
  </si>
  <si>
    <t>Web先着
小中高別途通知</t>
    <rPh sb="3" eb="5">
      <t>センチャク</t>
    </rPh>
    <rPh sb="6" eb="9">
      <t>ショウチュウコウ</t>
    </rPh>
    <rPh sb="9" eb="11">
      <t>ベット</t>
    </rPh>
    <rPh sb="11" eb="13">
      <t>ツウチ</t>
    </rPh>
    <phoneticPr fontId="2"/>
  </si>
  <si>
    <t>第5回花のやまフィールド大会</t>
    <rPh sb="0" eb="1">
      <t>ダイ</t>
    </rPh>
    <rPh sb="2" eb="3">
      <t>カイ</t>
    </rPh>
    <rPh sb="3" eb="4">
      <t>ハナ</t>
    </rPh>
    <rPh sb="12" eb="14">
      <t>タイカイ</t>
    </rPh>
    <phoneticPr fontId="2"/>
  </si>
  <si>
    <t>第3回夢の島強化大会</t>
    <rPh sb="0" eb="1">
      <t>ダイ</t>
    </rPh>
    <rPh sb="2" eb="3">
      <t>カイ</t>
    </rPh>
    <rPh sb="3" eb="4">
      <t>ユメ</t>
    </rPh>
    <rPh sb="6" eb="8">
      <t>キョウカ</t>
    </rPh>
    <rPh sb="8" eb="10">
      <t>タイカイ</t>
    </rPh>
    <phoneticPr fontId="2"/>
  </si>
  <si>
    <t>第3回夢の島アウトドアインドア大会</t>
    <rPh sb="0" eb="1">
      <t>ダイ</t>
    </rPh>
    <rPh sb="2" eb="3">
      <t>カイ</t>
    </rPh>
    <rPh sb="3" eb="4">
      <t>ユメ</t>
    </rPh>
    <rPh sb="5" eb="6">
      <t>シマ</t>
    </rPh>
    <rPh sb="15" eb="17">
      <t>タイカイ</t>
    </rPh>
    <phoneticPr fontId="2"/>
  </si>
  <si>
    <t>2026東京都町田インドア大会</t>
    <rPh sb="4" eb="7">
      <t>トウキョウト</t>
    </rPh>
    <rPh sb="7" eb="9">
      <t>マチダ</t>
    </rPh>
    <rPh sb="13" eb="15">
      <t>タイカイ</t>
    </rPh>
    <phoneticPr fontId="2"/>
  </si>
  <si>
    <t>町田市立総合体育館</t>
  </si>
  <si>
    <t>第6回花のやまフィールド大会</t>
    <rPh sb="0" eb="1">
      <t>ダイ</t>
    </rPh>
    <rPh sb="2" eb="3">
      <t>カイ</t>
    </rPh>
    <rPh sb="3" eb="4">
      <t>ハナ</t>
    </rPh>
    <rPh sb="12" eb="14">
      <t>タイカイ</t>
    </rPh>
    <phoneticPr fontId="2"/>
  </si>
  <si>
    <t>青梅市</t>
    <rPh sb="0" eb="3">
      <t>オウメシ</t>
    </rPh>
    <phoneticPr fontId="2"/>
  </si>
  <si>
    <t>2025年度青梅市インドアオープン大会</t>
    <rPh sb="4" eb="6">
      <t>ネンド</t>
    </rPh>
    <rPh sb="6" eb="8">
      <t>オウメ</t>
    </rPh>
    <rPh sb="8" eb="9">
      <t>シ</t>
    </rPh>
    <rPh sb="17" eb="19">
      <t>タイカイ</t>
    </rPh>
    <phoneticPr fontId="2"/>
  </si>
  <si>
    <t>青梅市総合体育館</t>
  </si>
  <si>
    <t>東京インドアオープン2026</t>
    <rPh sb="0" eb="2">
      <t>トウキョウ</t>
    </rPh>
    <phoneticPr fontId="2"/>
  </si>
  <si>
    <t>BumB夢の島</t>
    <rPh sb="4" eb="5">
      <t>ユメ</t>
    </rPh>
    <rPh sb="6" eb="7">
      <t>シマ</t>
    </rPh>
    <phoneticPr fontId="2"/>
  </si>
  <si>
    <t>フィールド</t>
  </si>
  <si>
    <t>夢の島フラットフィールド大会</t>
    <rPh sb="0" eb="1">
      <t>ユメ</t>
    </rPh>
    <rPh sb="2" eb="3">
      <t>シマ</t>
    </rPh>
    <rPh sb="12" eb="14">
      <t>タイカイ</t>
    </rPh>
    <phoneticPr fontId="2"/>
  </si>
  <si>
    <t>東京都強化教育合宿</t>
    <rPh sb="0" eb="3">
      <t>トウキョウト</t>
    </rPh>
    <rPh sb="3" eb="5">
      <t>キョウカ</t>
    </rPh>
    <rPh sb="5" eb="7">
      <t>キョウイク</t>
    </rPh>
    <rPh sb="7" eb="9">
      <t>ガッシュク</t>
    </rPh>
    <phoneticPr fontId="2"/>
  </si>
  <si>
    <t>第7回花のやまフィールド大会</t>
  </si>
  <si>
    <r>
      <rPr>
        <sz val="12"/>
        <color rgb="FFFF0000"/>
        <rFont val="BIZ UDPゴシック"/>
        <family val="3"/>
        <charset val="128"/>
      </rPr>
      <t>強化</t>
    </r>
    <r>
      <rPr>
        <sz val="12"/>
        <color theme="1"/>
        <rFont val="BIZ UDPゴシック"/>
        <family val="3"/>
        <charset val="128"/>
      </rPr>
      <t xml:space="preserve">
</t>
    </r>
    <r>
      <rPr>
        <sz val="12"/>
        <color rgb="FF00B050"/>
        <rFont val="BIZ UDPゴシック"/>
        <family val="3"/>
        <charset val="128"/>
      </rPr>
      <t>普及</t>
    </r>
    <rPh sb="0" eb="2">
      <t>キョウカ</t>
    </rPh>
    <rPh sb="3" eb="5">
      <t>フキュウ</t>
    </rPh>
    <phoneticPr fontId="2"/>
  </si>
  <si>
    <t>指導者講習会</t>
    <rPh sb="0" eb="3">
      <t>シドウシャ</t>
    </rPh>
    <rPh sb="3" eb="6">
      <t>コウシュウカイ</t>
    </rPh>
    <phoneticPr fontId="2"/>
  </si>
  <si>
    <t>BumB</t>
    <phoneticPr fontId="2"/>
  </si>
  <si>
    <t>第45回毛利杯</t>
    <rPh sb="0" eb="1">
      <t>ダイ</t>
    </rPh>
    <rPh sb="3" eb="4">
      <t>カイ</t>
    </rPh>
    <rPh sb="4" eb="7">
      <t>モウリハイ</t>
    </rPh>
    <phoneticPr fontId="2"/>
  </si>
  <si>
    <t>第5回光が丘大会</t>
    <rPh sb="0" eb="1">
      <t>ダイ</t>
    </rPh>
    <rPh sb="2" eb="3">
      <t>カイ</t>
    </rPh>
    <rPh sb="3" eb="4">
      <t>ヒカリ</t>
    </rPh>
    <rPh sb="5" eb="6">
      <t>オカ</t>
    </rPh>
    <rPh sb="6" eb="8">
      <t>タイカイ</t>
    </rPh>
    <phoneticPr fontId="2"/>
  </si>
  <si>
    <t>審判</t>
    <rPh sb="0" eb="2">
      <t>シンパン</t>
    </rPh>
    <phoneticPr fontId="2"/>
  </si>
  <si>
    <t>新規２級・３級公認審判員養成講習会</t>
    <rPh sb="0" eb="2">
      <t>シンキ</t>
    </rPh>
    <rPh sb="3" eb="4">
      <t>キュウ</t>
    </rPh>
    <rPh sb="6" eb="7">
      <t>キュウ</t>
    </rPh>
    <rPh sb="7" eb="9">
      <t>コウニン</t>
    </rPh>
    <rPh sb="9" eb="11">
      <t>シンパン</t>
    </rPh>
    <rPh sb="11" eb="12">
      <t>イン</t>
    </rPh>
    <rPh sb="12" eb="14">
      <t>ヨウセイ</t>
    </rPh>
    <rPh sb="14" eb="17">
      <t>コウシュウカイ</t>
    </rPh>
    <phoneticPr fontId="2"/>
  </si>
  <si>
    <t>未定</t>
    <rPh sb="0" eb="2">
      <t>ミテイ</t>
    </rPh>
    <phoneticPr fontId="2"/>
  </si>
  <si>
    <t>春季夢の島小中学生オープン大会 兼 社会人新人大会</t>
    <rPh sb="0" eb="2">
      <t>シュンキ</t>
    </rPh>
    <rPh sb="2" eb="3">
      <t>ユメ</t>
    </rPh>
    <rPh sb="4" eb="5">
      <t>シマ</t>
    </rPh>
    <rPh sb="5" eb="9">
      <t>ショウチュウガクセイ</t>
    </rPh>
    <rPh sb="13" eb="15">
      <t>タイカイ</t>
    </rPh>
    <rPh sb="16" eb="17">
      <t>ケン</t>
    </rPh>
    <rPh sb="18" eb="20">
      <t>シャカイ</t>
    </rPh>
    <rPh sb="20" eb="21">
      <t>ジン</t>
    </rPh>
    <rPh sb="21" eb="23">
      <t>シンジン</t>
    </rPh>
    <rPh sb="23" eb="25">
      <t>タイカイ</t>
    </rPh>
    <phoneticPr fontId="2"/>
  </si>
  <si>
    <t>第7回夢の島大会　午前</t>
    <rPh sb="0" eb="1">
      <t>ダイ</t>
    </rPh>
    <rPh sb="2" eb="3">
      <t>カイ</t>
    </rPh>
    <rPh sb="3" eb="4">
      <t>ユメ</t>
    </rPh>
    <rPh sb="5" eb="8">
      <t>シマタイカイ</t>
    </rPh>
    <rPh sb="9" eb="11">
      <t>ゴゼン</t>
    </rPh>
    <phoneticPr fontId="2"/>
  </si>
  <si>
    <t>第7回夢の島大会　午後</t>
    <rPh sb="0" eb="1">
      <t>ダイ</t>
    </rPh>
    <rPh sb="2" eb="3">
      <t>カイ</t>
    </rPh>
    <rPh sb="3" eb="4">
      <t>ユメ</t>
    </rPh>
    <rPh sb="5" eb="8">
      <t>シマタイカイ</t>
    </rPh>
    <rPh sb="9" eb="11">
      <t>ゴゴ</t>
    </rPh>
    <phoneticPr fontId="2"/>
  </si>
  <si>
    <t>第8回夢の島大会　午前</t>
    <rPh sb="0" eb="1">
      <t>ダイ</t>
    </rPh>
    <rPh sb="2" eb="3">
      <t>カイ</t>
    </rPh>
    <rPh sb="3" eb="4">
      <t>ユメ</t>
    </rPh>
    <rPh sb="5" eb="6">
      <t>シマ</t>
    </rPh>
    <rPh sb="6" eb="8">
      <t>タイカイ</t>
    </rPh>
    <rPh sb="9" eb="11">
      <t>ゴゼン</t>
    </rPh>
    <phoneticPr fontId="2"/>
  </si>
  <si>
    <t>第8回夢の島大会　午後</t>
    <rPh sb="0" eb="1">
      <t>ダイ</t>
    </rPh>
    <rPh sb="2" eb="3">
      <t>カイ</t>
    </rPh>
    <rPh sb="3" eb="4">
      <t>ユメ</t>
    </rPh>
    <rPh sb="5" eb="6">
      <t>シマ</t>
    </rPh>
    <rPh sb="6" eb="8">
      <t>タイカイ</t>
    </rPh>
    <rPh sb="9" eb="11">
      <t>ゴゴ</t>
    </rPh>
    <phoneticPr fontId="2"/>
  </si>
  <si>
    <t>第8回花のやまフィールド大会</t>
    <rPh sb="0" eb="1">
      <t>ダイ</t>
    </rPh>
    <rPh sb="2" eb="3">
      <t>カイ</t>
    </rPh>
    <rPh sb="3" eb="4">
      <t>ハナ</t>
    </rPh>
    <rPh sb="12" eb="14">
      <t>タイカイ</t>
    </rPh>
    <phoneticPr fontId="2"/>
  </si>
  <si>
    <t>リモート大会(全ア連非公認)</t>
    <rPh sb="4" eb="6">
      <t>タイカイ</t>
    </rPh>
    <rPh sb="7" eb="8">
      <t>ゼン</t>
    </rPh>
    <rPh sb="9" eb="10">
      <t>レン</t>
    </rPh>
    <rPh sb="10" eb="13">
      <t>ヒコウニン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</si>
</sst>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quot;)&quot;"/>
  </numFmts>
  <fonts count="13" x14ac:knownFonts="1">
    <font>
      <sz val="11"/>
      <color theme="1"/>
      <name val="游ゴシック"/>
      <family val="2"/>
      <charset val="128"/>
      <scheme val="minor"/>
    </font>
    <font>
      <sz val="12"/>
      <color theme="1"/>
      <name val="BIZ UDPゴシック"/>
      <family val="3"/>
      <charset val="128"/>
    </font>
    <font>
      <sz val="6"/>
      <name val="游ゴシック"/>
      <family val="2"/>
      <charset val="128"/>
      <scheme val="minor"/>
    </font>
    <font>
      <b/>
      <sz val="28"/>
      <color theme="1"/>
      <name val="BIZ UDPゴシック"/>
      <family val="3"/>
      <charset val="128"/>
    </font>
    <font>
      <sz val="12"/>
      <name val="BIZ UDPゴシック"/>
      <family val="3"/>
      <charset val="128"/>
    </font>
    <font>
      <sz val="6"/>
      <name val="ＭＳ Ｐゴシック"/>
      <family val="3"/>
      <charset val="128"/>
    </font>
    <font>
      <sz val="12"/>
      <color theme="6"/>
      <name val="BIZ UDPゴシック"/>
      <family val="3"/>
      <charset val="128"/>
    </font>
    <font>
      <sz val="12"/>
      <color rgb="FFFF0000"/>
      <name val="BIZ UDPゴシック"/>
      <family val="3"/>
      <charset val="128"/>
    </font>
    <font>
      <sz val="12"/>
      <color theme="4"/>
      <name val="BIZ UDPゴシック"/>
      <family val="3"/>
      <charset val="128"/>
    </font>
    <font>
      <strike/>
      <sz val="12"/>
      <color theme="1"/>
      <name val="BIZ UDPゴシック"/>
      <family val="3"/>
      <charset val="128"/>
    </font>
    <font>
      <sz val="12"/>
      <color theme="0"/>
      <name val="BIZ UDPゴシック"/>
      <family val="3"/>
      <charset val="128"/>
    </font>
    <font>
      <sz val="12"/>
      <color rgb="FF00B050"/>
      <name val="BIZ UDPゴシック"/>
      <family val="3"/>
      <charset val="128"/>
    </font>
    <font>
      <sz val="12"/>
      <color rgb="FF0070C0"/>
      <name val="BIZ UDPゴシック"/>
      <family val="3"/>
      <charset val="128"/>
    </font>
  </fonts>
  <fills count="4">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128">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176" fontId="1" fillId="0" borderId="0" xfId="0" applyNumberFormat="1" applyFont="1" applyAlignment="1">
      <alignment horizontal="right" vertical="center"/>
    </xf>
    <xf numFmtId="0" fontId="4" fillId="0" borderId="0" xfId="0" applyFont="1" applyAlignment="1">
      <alignment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4" xfId="0" applyFont="1" applyBorder="1" applyAlignment="1">
      <alignment horizontal="center" vertical="center" shrinkToFit="1"/>
    </xf>
    <xf numFmtId="176" fontId="4" fillId="0" borderId="5" xfId="0" applyNumberFormat="1" applyFont="1" applyBorder="1" applyAlignment="1">
      <alignment horizontal="center" vertical="center"/>
    </xf>
    <xf numFmtId="0" fontId="4" fillId="0" borderId="6" xfId="0" applyFont="1" applyBorder="1" applyAlignment="1">
      <alignment horizontal="center" vertical="center"/>
    </xf>
    <xf numFmtId="0" fontId="4" fillId="0" borderId="0" xfId="0" applyFont="1">
      <alignment vertical="center"/>
    </xf>
    <xf numFmtId="176" fontId="1" fillId="0" borderId="7" xfId="0" applyNumberFormat="1" applyFont="1" applyBorder="1">
      <alignment vertical="center"/>
    </xf>
    <xf numFmtId="0" fontId="1" fillId="0" borderId="8" xfId="0" applyFont="1" applyBorder="1" applyAlignment="1">
      <alignment horizontal="center" vertical="center"/>
    </xf>
    <xf numFmtId="176" fontId="1" fillId="0" borderId="8" xfId="0" applyNumberFormat="1" applyFont="1" applyBorder="1">
      <alignment vertical="center"/>
    </xf>
    <xf numFmtId="0" fontId="4" fillId="0" borderId="8" xfId="0" applyFont="1" applyBorder="1" applyAlignment="1">
      <alignment horizontal="center" vertical="center" shrinkToFit="1"/>
    </xf>
    <xf numFmtId="0" fontId="1" fillId="0" borderId="8" xfId="0" applyFont="1" applyBorder="1" applyAlignment="1">
      <alignment vertical="center" wrapText="1"/>
    </xf>
    <xf numFmtId="0" fontId="1" fillId="0" borderId="8" xfId="0" applyFont="1" applyBorder="1">
      <alignment vertical="center"/>
    </xf>
    <xf numFmtId="0" fontId="1" fillId="0" borderId="8" xfId="0" applyFont="1" applyBorder="1" applyAlignment="1">
      <alignment horizontal="center" vertical="center" shrinkToFit="1"/>
    </xf>
    <xf numFmtId="176" fontId="1" fillId="0" borderId="9" xfId="0" applyNumberFormat="1" applyFont="1" applyBorder="1">
      <alignment vertical="center"/>
    </xf>
    <xf numFmtId="0" fontId="1" fillId="0" borderId="10" xfId="0" applyFont="1" applyBorder="1" applyAlignment="1">
      <alignment horizontal="center" vertical="center"/>
    </xf>
    <xf numFmtId="176" fontId="1" fillId="0" borderId="11" xfId="0" applyNumberFormat="1" applyFont="1" applyBorder="1">
      <alignment vertical="center"/>
    </xf>
    <xf numFmtId="0" fontId="1" fillId="0" borderId="9" xfId="0" applyFont="1" applyBorder="1" applyAlignment="1">
      <alignment horizontal="center" vertical="center"/>
    </xf>
    <xf numFmtId="0" fontId="4" fillId="0" borderId="9" xfId="0" applyFont="1" applyBorder="1" applyAlignment="1">
      <alignment horizontal="center" vertical="center" shrinkToFit="1"/>
    </xf>
    <xf numFmtId="0" fontId="1" fillId="0" borderId="9" xfId="0" applyFont="1" applyBorder="1">
      <alignment vertical="center"/>
    </xf>
    <xf numFmtId="0" fontId="1" fillId="0" borderId="9" xfId="0" applyFont="1" applyBorder="1" applyAlignment="1">
      <alignment horizontal="center" vertical="center" shrinkToFit="1"/>
    </xf>
    <xf numFmtId="0" fontId="1" fillId="0" borderId="12" xfId="0" applyFont="1" applyBorder="1" applyAlignment="1">
      <alignment horizontal="center" vertical="center"/>
    </xf>
    <xf numFmtId="176" fontId="7" fillId="0" borderId="11" xfId="0" applyNumberFormat="1" applyFont="1" applyBorder="1">
      <alignment vertical="center"/>
    </xf>
    <xf numFmtId="0" fontId="1" fillId="0" borderId="9" xfId="0" applyFont="1" applyBorder="1" applyAlignment="1">
      <alignment vertical="center" wrapText="1"/>
    </xf>
    <xf numFmtId="176" fontId="4" fillId="0" borderId="9" xfId="0" applyNumberFormat="1" applyFont="1" applyBorder="1">
      <alignment vertical="center"/>
    </xf>
    <xf numFmtId="0" fontId="4" fillId="0" borderId="9" xfId="0" applyFont="1" applyBorder="1">
      <alignment vertical="center"/>
    </xf>
    <xf numFmtId="176" fontId="4" fillId="0" borderId="11" xfId="0" applyNumberFormat="1" applyFont="1" applyBorder="1">
      <alignment vertical="center"/>
    </xf>
    <xf numFmtId="176" fontId="9" fillId="0" borderId="9" xfId="0" applyNumberFormat="1" applyFont="1" applyBorder="1">
      <alignment vertical="center"/>
    </xf>
    <xf numFmtId="0" fontId="7" fillId="0" borderId="9" xfId="0" applyFont="1" applyBorder="1" applyAlignment="1">
      <alignment horizontal="center" vertical="center" shrinkToFit="1"/>
    </xf>
    <xf numFmtId="0" fontId="7" fillId="0" borderId="9" xfId="0" applyFont="1" applyBorder="1">
      <alignment vertical="center"/>
    </xf>
    <xf numFmtId="176" fontId="1" fillId="0" borderId="9" xfId="0" applyNumberFormat="1" applyFont="1" applyBorder="1" applyAlignment="1">
      <alignment horizontal="center" vertical="center"/>
    </xf>
    <xf numFmtId="0" fontId="6" fillId="0" borderId="9" xfId="0" applyFont="1" applyBorder="1" applyAlignment="1">
      <alignment vertical="center" wrapText="1"/>
    </xf>
    <xf numFmtId="176" fontId="9" fillId="0" borderId="11" xfId="0" applyNumberFormat="1" applyFont="1" applyBorder="1">
      <alignment vertical="center"/>
    </xf>
    <xf numFmtId="176" fontId="8" fillId="0" borderId="11" xfId="0" applyNumberFormat="1" applyFont="1" applyBorder="1">
      <alignment vertical="center"/>
    </xf>
    <xf numFmtId="176" fontId="7" fillId="0" borderId="9" xfId="0" applyNumberFormat="1" applyFont="1" applyBorder="1">
      <alignment vertical="center"/>
    </xf>
    <xf numFmtId="0" fontId="11" fillId="0" borderId="9" xfId="0" applyFont="1" applyBorder="1" applyAlignment="1">
      <alignment horizontal="center" vertical="center" shrinkToFit="1"/>
    </xf>
    <xf numFmtId="176" fontId="1" fillId="2" borderId="11" xfId="0" applyNumberFormat="1" applyFont="1" applyFill="1" applyBorder="1">
      <alignment vertical="center"/>
    </xf>
    <xf numFmtId="0" fontId="1" fillId="2" borderId="9" xfId="0" applyFont="1" applyFill="1" applyBorder="1" applyAlignment="1">
      <alignment horizontal="center" vertical="center"/>
    </xf>
    <xf numFmtId="176" fontId="7" fillId="2" borderId="9" xfId="0" applyNumberFormat="1" applyFont="1" applyFill="1" applyBorder="1">
      <alignment vertical="center"/>
    </xf>
    <xf numFmtId="0" fontId="1" fillId="2" borderId="9" xfId="0" applyFont="1" applyFill="1" applyBorder="1" applyAlignment="1">
      <alignment horizontal="center" vertical="center" shrinkToFit="1"/>
    </xf>
    <xf numFmtId="0" fontId="1" fillId="2" borderId="9" xfId="0" applyFont="1" applyFill="1" applyBorder="1" applyAlignment="1">
      <alignment vertical="center" wrapText="1"/>
    </xf>
    <xf numFmtId="0" fontId="1" fillId="2" borderId="9" xfId="0" applyFont="1" applyFill="1" applyBorder="1">
      <alignment vertical="center"/>
    </xf>
    <xf numFmtId="0" fontId="1" fillId="2" borderId="9" xfId="0" applyFont="1" applyFill="1" applyBorder="1" applyAlignment="1">
      <alignment horizontal="center" vertical="center" wrapText="1" shrinkToFit="1"/>
    </xf>
    <xf numFmtId="176" fontId="1" fillId="2" borderId="9" xfId="0" applyNumberFormat="1" applyFont="1" applyFill="1" applyBorder="1">
      <alignment vertical="center"/>
    </xf>
    <xf numFmtId="176" fontId="1" fillId="0" borderId="16" xfId="0" applyNumberFormat="1" applyFont="1" applyBorder="1">
      <alignment vertical="center"/>
    </xf>
    <xf numFmtId="0" fontId="1" fillId="0" borderId="17" xfId="0" applyFont="1" applyBorder="1" applyAlignment="1">
      <alignment horizontal="center" vertical="center"/>
    </xf>
    <xf numFmtId="176" fontId="1" fillId="0" borderId="17" xfId="0" applyNumberFormat="1" applyFont="1" applyBorder="1">
      <alignment vertical="center"/>
    </xf>
    <xf numFmtId="0" fontId="1" fillId="0" borderId="17" xfId="0" applyFont="1" applyBorder="1" applyAlignment="1">
      <alignment horizontal="center" vertical="center" shrinkToFit="1"/>
    </xf>
    <xf numFmtId="0" fontId="1" fillId="0" borderId="17" xfId="0" applyFont="1" applyBorder="1" applyAlignment="1">
      <alignment vertical="center" wrapText="1"/>
    </xf>
    <xf numFmtId="0" fontId="1" fillId="0" borderId="17" xfId="0" applyFont="1" applyBorder="1">
      <alignment vertical="center"/>
    </xf>
    <xf numFmtId="0" fontId="1" fillId="0" borderId="18" xfId="0" applyFont="1" applyBorder="1" applyAlignment="1">
      <alignment horizontal="center" vertical="center"/>
    </xf>
    <xf numFmtId="176" fontId="1" fillId="0" borderId="19" xfId="0" applyNumberFormat="1" applyFont="1" applyBorder="1">
      <alignment vertical="center"/>
    </xf>
    <xf numFmtId="0" fontId="1" fillId="0" borderId="20" xfId="0" applyFont="1" applyBorder="1" applyAlignment="1">
      <alignment horizontal="center" vertical="center"/>
    </xf>
    <xf numFmtId="176" fontId="1" fillId="0" borderId="20" xfId="0" applyNumberFormat="1" applyFont="1" applyBorder="1">
      <alignment vertical="center"/>
    </xf>
    <xf numFmtId="0" fontId="1" fillId="0" borderId="20" xfId="0" applyFont="1" applyBorder="1" applyAlignment="1">
      <alignment horizontal="center" vertical="center" shrinkToFit="1"/>
    </xf>
    <xf numFmtId="0" fontId="1" fillId="0" borderId="20" xfId="0" applyFont="1" applyBorder="1">
      <alignment vertical="center"/>
    </xf>
    <xf numFmtId="0" fontId="1" fillId="0" borderId="21" xfId="0" applyFont="1" applyBorder="1" applyAlignment="1">
      <alignment horizontal="center" vertical="center"/>
    </xf>
    <xf numFmtId="176" fontId="1" fillId="2" borderId="12" xfId="0" applyNumberFormat="1" applyFont="1" applyFill="1" applyBorder="1" applyAlignment="1">
      <alignment horizontal="center" vertical="center" wrapText="1"/>
    </xf>
    <xf numFmtId="0" fontId="1" fillId="0" borderId="12" xfId="0" applyFont="1" applyBorder="1" applyAlignment="1">
      <alignment horizontal="center" vertical="center" wrapText="1"/>
    </xf>
    <xf numFmtId="0" fontId="6" fillId="0" borderId="9" xfId="0" applyFont="1" applyBorder="1">
      <alignment vertical="center"/>
    </xf>
    <xf numFmtId="176" fontId="1" fillId="0" borderId="17" xfId="0" applyNumberFormat="1" applyFont="1" applyBorder="1" applyAlignment="1">
      <alignment horizontal="center" vertical="center"/>
    </xf>
    <xf numFmtId="0" fontId="7" fillId="0" borderId="17" xfId="0" applyFont="1" applyBorder="1" applyAlignment="1">
      <alignment horizontal="center" vertical="center" shrinkToFit="1"/>
    </xf>
    <xf numFmtId="0" fontId="1" fillId="0" borderId="23" xfId="0" applyFont="1" applyBorder="1" applyAlignment="1">
      <alignment horizontal="center" vertical="center"/>
    </xf>
    <xf numFmtId="0" fontId="1" fillId="0" borderId="20" xfId="0" applyFont="1" applyBorder="1" applyAlignment="1">
      <alignment horizontal="center" vertical="center" wrapText="1" shrinkToFit="1"/>
    </xf>
    <xf numFmtId="0" fontId="1" fillId="3" borderId="17" xfId="0" applyFont="1" applyFill="1" applyBorder="1" applyAlignment="1">
      <alignment horizontal="center" vertical="center"/>
    </xf>
    <xf numFmtId="176" fontId="1" fillId="3" borderId="17" xfId="0" applyNumberFormat="1" applyFont="1" applyFill="1" applyBorder="1">
      <alignment vertical="center"/>
    </xf>
    <xf numFmtId="0" fontId="1" fillId="0" borderId="25" xfId="0"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lignment vertical="center"/>
    </xf>
    <xf numFmtId="0" fontId="12" fillId="0" borderId="9" xfId="0" applyFont="1" applyBorder="1" applyAlignment="1">
      <alignment horizontal="center" vertical="center" shrinkToFit="1"/>
    </xf>
    <xf numFmtId="0" fontId="4" fillId="0" borderId="17" xfId="0" applyFont="1" applyBorder="1" applyAlignment="1">
      <alignment horizontal="center" vertical="center" shrinkToFit="1"/>
    </xf>
    <xf numFmtId="176" fontId="1" fillId="0" borderId="26" xfId="0" applyNumberFormat="1" applyFont="1" applyBorder="1">
      <alignment vertical="center"/>
    </xf>
    <xf numFmtId="0" fontId="1" fillId="0" borderId="27" xfId="0" applyFont="1" applyBorder="1" applyAlignment="1">
      <alignment horizontal="center" vertical="center"/>
    </xf>
    <xf numFmtId="176" fontId="1" fillId="0" borderId="27" xfId="0" applyNumberFormat="1" applyFont="1" applyBorder="1">
      <alignment vertical="center"/>
    </xf>
    <xf numFmtId="0" fontId="4" fillId="0" borderId="27" xfId="0" applyFont="1" applyBorder="1" applyAlignment="1">
      <alignment horizontal="center" vertical="center" shrinkToFit="1"/>
    </xf>
    <xf numFmtId="0" fontId="1" fillId="0" borderId="27" xfId="0" applyFont="1" applyBorder="1" applyAlignment="1">
      <alignment vertical="center" wrapText="1"/>
    </xf>
    <xf numFmtId="0" fontId="1" fillId="0" borderId="27" xfId="0" applyFont="1" applyBorder="1">
      <alignment vertical="center"/>
    </xf>
    <xf numFmtId="0" fontId="1" fillId="0" borderId="27" xfId="0" applyFont="1" applyBorder="1" applyAlignment="1">
      <alignment horizontal="center" vertical="center" shrinkToFit="1"/>
    </xf>
    <xf numFmtId="0" fontId="1" fillId="0" borderId="30" xfId="0" applyFont="1" applyBorder="1" applyAlignment="1">
      <alignment horizontal="center" vertical="center"/>
    </xf>
    <xf numFmtId="176" fontId="1" fillId="0" borderId="31" xfId="0" applyNumberFormat="1" applyFont="1" applyBorder="1">
      <alignment vertical="center"/>
    </xf>
    <xf numFmtId="0" fontId="1" fillId="0" borderId="32" xfId="0" applyFont="1" applyBorder="1" applyAlignment="1">
      <alignment horizontal="center" vertical="center"/>
    </xf>
    <xf numFmtId="176" fontId="1" fillId="0" borderId="32" xfId="0" applyNumberFormat="1" applyFont="1" applyBorder="1">
      <alignment vertical="center"/>
    </xf>
    <xf numFmtId="0" fontId="4" fillId="0" borderId="32" xfId="0" applyFont="1" applyBorder="1" applyAlignment="1">
      <alignment horizontal="center" vertical="center" shrinkToFit="1"/>
    </xf>
    <xf numFmtId="0" fontId="1" fillId="0" borderId="32" xfId="0" applyFont="1" applyBorder="1" applyAlignment="1">
      <alignment vertical="center" wrapText="1"/>
    </xf>
    <xf numFmtId="0" fontId="1" fillId="0" borderId="32" xfId="0" applyFont="1" applyBorder="1">
      <alignment vertical="center"/>
    </xf>
    <xf numFmtId="0" fontId="1" fillId="0" borderId="32" xfId="0" applyFont="1" applyBorder="1" applyAlignment="1">
      <alignment horizontal="center" vertical="center" shrinkToFit="1"/>
    </xf>
    <xf numFmtId="176" fontId="1" fillId="0" borderId="33" xfId="0" applyNumberFormat="1" applyFont="1" applyBorder="1">
      <alignment vertical="center"/>
    </xf>
    <xf numFmtId="0" fontId="1" fillId="0" borderId="4" xfId="0" applyFont="1" applyBorder="1" applyAlignment="1">
      <alignment horizontal="center" vertical="center"/>
    </xf>
    <xf numFmtId="176" fontId="1" fillId="0" borderId="4" xfId="0" applyNumberFormat="1" applyFont="1" applyBorder="1">
      <alignment vertical="center"/>
    </xf>
    <xf numFmtId="0" fontId="1" fillId="0" borderId="4" xfId="0" applyFont="1" applyBorder="1" applyAlignment="1">
      <alignment horizontal="center" vertical="center" shrinkToFit="1"/>
    </xf>
    <xf numFmtId="0" fontId="1" fillId="0" borderId="4" xfId="0" applyFont="1" applyBorder="1">
      <alignment vertical="center"/>
    </xf>
    <xf numFmtId="176" fontId="1" fillId="0" borderId="12"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176" fontId="1" fillId="0" borderId="9" xfId="0" applyNumberFormat="1" applyFont="1" applyBorder="1" applyAlignment="1">
      <alignment horizontal="center" vertical="center"/>
    </xf>
    <xf numFmtId="176" fontId="1" fillId="0" borderId="12" xfId="0" applyNumberFormat="1" applyFont="1" applyBorder="1" applyAlignment="1">
      <alignment horizontal="center" vertical="center"/>
    </xf>
    <xf numFmtId="0" fontId="4" fillId="0" borderId="3" xfId="0" applyFont="1" applyBorder="1" applyAlignment="1">
      <alignment horizontal="center" vertical="center"/>
    </xf>
    <xf numFmtId="0" fontId="1" fillId="0" borderId="6" xfId="0" applyFont="1" applyBorder="1" applyAlignment="1">
      <alignment horizontal="center" vertical="center"/>
    </xf>
    <xf numFmtId="176" fontId="1" fillId="0" borderId="8"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1" fillId="0" borderId="13" xfId="0" applyNumberFormat="1" applyFont="1" applyBorder="1" applyAlignment="1">
      <alignment horizontal="center" vertical="center"/>
    </xf>
    <xf numFmtId="176" fontId="1" fillId="0" borderId="14" xfId="0" applyNumberFormat="1" applyFont="1" applyBorder="1" applyAlignment="1">
      <alignment horizontal="center" vertical="center"/>
    </xf>
    <xf numFmtId="176" fontId="1" fillId="0" borderId="15" xfId="0" applyNumberFormat="1" applyFont="1" applyBorder="1" applyAlignment="1">
      <alignment horizontal="center" vertical="center"/>
    </xf>
    <xf numFmtId="176" fontId="1" fillId="2" borderId="9" xfId="0" applyNumberFormat="1" applyFont="1" applyFill="1" applyBorder="1" applyAlignment="1">
      <alignment horizontal="center" vertical="center"/>
    </xf>
    <xf numFmtId="176" fontId="1" fillId="2" borderId="12" xfId="0" applyNumberFormat="1" applyFont="1" applyFill="1" applyBorder="1" applyAlignment="1">
      <alignment horizontal="center" vertical="center"/>
    </xf>
    <xf numFmtId="176" fontId="1" fillId="0" borderId="20" xfId="0" applyNumberFormat="1" applyFont="1" applyBorder="1" applyAlignment="1">
      <alignment horizontal="center" vertical="center"/>
    </xf>
    <xf numFmtId="176" fontId="1" fillId="0" borderId="9" xfId="0" applyNumberFormat="1" applyFont="1" applyBorder="1" applyAlignment="1">
      <alignment horizontal="center" vertical="center" shrinkToFit="1"/>
    </xf>
    <xf numFmtId="176" fontId="1" fillId="0" borderId="22" xfId="0" applyNumberFormat="1" applyFont="1" applyBorder="1" applyAlignment="1">
      <alignment horizontal="center" vertical="center"/>
    </xf>
    <xf numFmtId="176" fontId="1" fillId="0" borderId="24" xfId="0" applyNumberFormat="1" applyFont="1" applyBorder="1" applyAlignment="1">
      <alignment horizontal="center" vertical="center"/>
    </xf>
    <xf numFmtId="176" fontId="1" fillId="0" borderId="27"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1" fillId="0" borderId="28" xfId="0" applyNumberFormat="1" applyFont="1" applyBorder="1" applyAlignment="1">
      <alignment horizontal="center" vertical="center"/>
    </xf>
    <xf numFmtId="176" fontId="1" fillId="0" borderId="4"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13" xfId="0" applyNumberFormat="1" applyFont="1" applyBorder="1" applyAlignment="1">
      <alignment horizontal="center" vertical="center"/>
    </xf>
    <xf numFmtId="176" fontId="1" fillId="0" borderId="14" xfId="0" applyNumberFormat="1" applyFont="1" applyBorder="1" applyAlignment="1">
      <alignment horizontal="center" vertical="center"/>
    </xf>
    <xf numFmtId="176" fontId="1" fillId="0" borderId="15" xfId="0" applyNumberFormat="1" applyFont="1" applyBorder="1" applyAlignment="1">
      <alignment horizontal="center" vertical="center"/>
    </xf>
    <xf numFmtId="176" fontId="1" fillId="0" borderId="28" xfId="0" applyNumberFormat="1" applyFont="1" applyBorder="1" applyAlignment="1">
      <alignment horizontal="center" vertical="center"/>
    </xf>
    <xf numFmtId="176" fontId="1" fillId="0" borderId="29" xfId="0" applyNumberFormat="1" applyFont="1" applyBorder="1" applyAlignment="1">
      <alignment horizontal="center" vertical="center"/>
    </xf>
    <xf numFmtId="176" fontId="1" fillId="0" borderId="3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Structure" Target="richData/rdrichvaluestructur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06/relationships/rdRichValue" Target="richData/rdrichvalue.xml"/><Relationship Id="rId5" Type="http://schemas.openxmlformats.org/officeDocument/2006/relationships/sheetMetadata" Target="metadata.xml"/><Relationship Id="rId10" Type="http://schemas.microsoft.com/office/2022/10/relationships/richValueRel" Target="richData/richValueRel.xml"/><Relationship Id="rId4" Type="http://schemas.openxmlformats.org/officeDocument/2006/relationships/sharedStrings" Target="sharedStrings.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319129</xdr:colOff>
      <xdr:row>4</xdr:row>
      <xdr:rowOff>360405</xdr:rowOff>
    </xdr:to>
    <xdr:pic>
      <xdr:nvPicPr>
        <xdr:cNvPr id="4" name="図 3">
          <a:extLst>
            <a:ext uri="{FF2B5EF4-FFF2-40B4-BE49-F238E27FC236}">
              <a16:creationId xmlns:a16="http://schemas.microsoft.com/office/drawing/2014/main" id="{EBE98F9A-3AC8-4AEC-85D8-90E1682AA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8182" y="1570182"/>
          <a:ext cx="319129" cy="360405"/>
        </a:xfrm>
        <a:prstGeom prst="rect">
          <a:avLst/>
        </a:prstGeom>
      </xdr:spPr>
    </xdr:pic>
    <xdr:clientData/>
  </xdr:twoCellAnchor>
  <xdr:twoCellAnchor>
    <xdr:from>
      <xdr:col>7</xdr:col>
      <xdr:colOff>0</xdr:colOff>
      <xdr:row>7</xdr:row>
      <xdr:rowOff>0</xdr:rowOff>
    </xdr:from>
    <xdr:to>
      <xdr:col>7</xdr:col>
      <xdr:colOff>319129</xdr:colOff>
      <xdr:row>31</xdr:row>
      <xdr:rowOff>360405</xdr:rowOff>
    </xdr:to>
    <xdr:pic>
      <xdr:nvPicPr>
        <xdr:cNvPr id="5" name="図 4">
          <a:extLst>
            <a:ext uri="{FF2B5EF4-FFF2-40B4-BE49-F238E27FC236}">
              <a16:creationId xmlns:a16="http://schemas.microsoft.com/office/drawing/2014/main" id="{E3281333-6940-4C5B-9DC7-C36803555E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8182" y="2747818"/>
          <a:ext cx="319129" cy="360405"/>
        </a:xfrm>
        <a:prstGeom prst="rect">
          <a:avLst/>
        </a:prstGeom>
      </xdr:spPr>
    </xdr:pic>
    <xdr:clientData/>
  </xdr:twoCellAnchor>
  <xdr:twoCellAnchor>
    <xdr:from>
      <xdr:col>7</xdr:col>
      <xdr:colOff>0</xdr:colOff>
      <xdr:row>32</xdr:row>
      <xdr:rowOff>0</xdr:rowOff>
    </xdr:from>
    <xdr:to>
      <xdr:col>7</xdr:col>
      <xdr:colOff>319129</xdr:colOff>
      <xdr:row>32</xdr:row>
      <xdr:rowOff>360405</xdr:rowOff>
    </xdr:to>
    <xdr:pic>
      <xdr:nvPicPr>
        <xdr:cNvPr id="6" name="図 5">
          <a:extLst>
            <a:ext uri="{FF2B5EF4-FFF2-40B4-BE49-F238E27FC236}">
              <a16:creationId xmlns:a16="http://schemas.microsoft.com/office/drawing/2014/main" id="{E97FB65E-C217-4996-BBC8-136FDD72A1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8182" y="3140364"/>
          <a:ext cx="319129" cy="360405"/>
        </a:xfrm>
        <a:prstGeom prst="rect">
          <a:avLst/>
        </a:prstGeom>
      </xdr:spPr>
    </xdr:pic>
    <xdr:clientData/>
  </xdr:twoCellAnchor>
  <xdr:twoCellAnchor>
    <xdr:from>
      <xdr:col>7</xdr:col>
      <xdr:colOff>0</xdr:colOff>
      <xdr:row>33</xdr:row>
      <xdr:rowOff>0</xdr:rowOff>
    </xdr:from>
    <xdr:to>
      <xdr:col>7</xdr:col>
      <xdr:colOff>319129</xdr:colOff>
      <xdr:row>33</xdr:row>
      <xdr:rowOff>360405</xdr:rowOff>
    </xdr:to>
    <xdr:pic>
      <xdr:nvPicPr>
        <xdr:cNvPr id="7" name="図 6">
          <a:extLst>
            <a:ext uri="{FF2B5EF4-FFF2-40B4-BE49-F238E27FC236}">
              <a16:creationId xmlns:a16="http://schemas.microsoft.com/office/drawing/2014/main" id="{1BB78632-E5DD-45F8-9E7F-C3688127E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8182" y="3532909"/>
          <a:ext cx="319129" cy="360405"/>
        </a:xfrm>
        <a:prstGeom prst="rect">
          <a:avLst/>
        </a:prstGeom>
      </xdr:spPr>
    </xdr:pic>
    <xdr:clientData/>
  </xdr:twoCellAnchor>
  <xdr:twoCellAnchor>
    <xdr:from>
      <xdr:col>7</xdr:col>
      <xdr:colOff>0</xdr:colOff>
      <xdr:row>34</xdr:row>
      <xdr:rowOff>0</xdr:rowOff>
    </xdr:from>
    <xdr:to>
      <xdr:col>7</xdr:col>
      <xdr:colOff>319129</xdr:colOff>
      <xdr:row>34</xdr:row>
      <xdr:rowOff>360405</xdr:rowOff>
    </xdr:to>
    <xdr:pic>
      <xdr:nvPicPr>
        <xdr:cNvPr id="8" name="図 7">
          <a:extLst>
            <a:ext uri="{FF2B5EF4-FFF2-40B4-BE49-F238E27FC236}">
              <a16:creationId xmlns:a16="http://schemas.microsoft.com/office/drawing/2014/main" id="{3ED3B039-441D-4480-8EA6-7959DB04D9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8182" y="3925455"/>
          <a:ext cx="319129" cy="360405"/>
        </a:xfrm>
        <a:prstGeom prst="rect">
          <a:avLst/>
        </a:prstGeom>
      </xdr:spPr>
    </xdr:pic>
    <xdr:clientData/>
  </xdr:twoCellAnchor>
  <xdr:twoCellAnchor>
    <xdr:from>
      <xdr:col>7</xdr:col>
      <xdr:colOff>0</xdr:colOff>
      <xdr:row>35</xdr:row>
      <xdr:rowOff>0</xdr:rowOff>
    </xdr:from>
    <xdr:to>
      <xdr:col>7</xdr:col>
      <xdr:colOff>319129</xdr:colOff>
      <xdr:row>35</xdr:row>
      <xdr:rowOff>360405</xdr:rowOff>
    </xdr:to>
    <xdr:pic>
      <xdr:nvPicPr>
        <xdr:cNvPr id="9" name="図 8">
          <a:extLst>
            <a:ext uri="{FF2B5EF4-FFF2-40B4-BE49-F238E27FC236}">
              <a16:creationId xmlns:a16="http://schemas.microsoft.com/office/drawing/2014/main" id="{F2249CB5-2DB8-4011-A763-93630E3E94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8182" y="4318000"/>
          <a:ext cx="319129" cy="360405"/>
        </a:xfrm>
        <a:prstGeom prst="rect">
          <a:avLst/>
        </a:prstGeom>
      </xdr:spPr>
    </xdr:pic>
    <xdr:clientData/>
  </xdr:twoCellAnchor>
  <xdr:twoCellAnchor>
    <xdr:from>
      <xdr:col>7</xdr:col>
      <xdr:colOff>0</xdr:colOff>
      <xdr:row>36</xdr:row>
      <xdr:rowOff>0</xdr:rowOff>
    </xdr:from>
    <xdr:to>
      <xdr:col>7</xdr:col>
      <xdr:colOff>319129</xdr:colOff>
      <xdr:row>36</xdr:row>
      <xdr:rowOff>360405</xdr:rowOff>
    </xdr:to>
    <xdr:pic>
      <xdr:nvPicPr>
        <xdr:cNvPr id="10" name="図 9">
          <a:extLst>
            <a:ext uri="{FF2B5EF4-FFF2-40B4-BE49-F238E27FC236}">
              <a16:creationId xmlns:a16="http://schemas.microsoft.com/office/drawing/2014/main" id="{AD6CB9DF-AC9D-4510-BE90-93D174FE77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8182" y="4710545"/>
          <a:ext cx="319129" cy="360405"/>
        </a:xfrm>
        <a:prstGeom prst="rect">
          <a:avLst/>
        </a:prstGeom>
      </xdr:spPr>
    </xdr:pic>
    <xdr:clientData/>
  </xdr:twoCellAnchor>
  <xdr:twoCellAnchor>
    <xdr:from>
      <xdr:col>7</xdr:col>
      <xdr:colOff>0</xdr:colOff>
      <xdr:row>38</xdr:row>
      <xdr:rowOff>381001</xdr:rowOff>
    </xdr:from>
    <xdr:to>
      <xdr:col>7</xdr:col>
      <xdr:colOff>319129</xdr:colOff>
      <xdr:row>39</xdr:row>
      <xdr:rowOff>348860</xdr:rowOff>
    </xdr:to>
    <xdr:pic>
      <xdr:nvPicPr>
        <xdr:cNvPr id="11" name="図 10">
          <a:extLst>
            <a:ext uri="{FF2B5EF4-FFF2-40B4-BE49-F238E27FC236}">
              <a16:creationId xmlns:a16="http://schemas.microsoft.com/office/drawing/2014/main" id="{6F484980-BC05-4290-9D51-8377F548A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8182" y="5876637"/>
          <a:ext cx="319129" cy="360405"/>
        </a:xfrm>
        <a:prstGeom prst="rect">
          <a:avLst/>
        </a:prstGeom>
      </xdr:spPr>
    </xdr:pic>
    <xdr:clientData/>
  </xdr:twoCellAnchor>
  <xdr:twoCellAnchor>
    <xdr:from>
      <xdr:col>7</xdr:col>
      <xdr:colOff>0</xdr:colOff>
      <xdr:row>38</xdr:row>
      <xdr:rowOff>0</xdr:rowOff>
    </xdr:from>
    <xdr:to>
      <xdr:col>7</xdr:col>
      <xdr:colOff>319129</xdr:colOff>
      <xdr:row>38</xdr:row>
      <xdr:rowOff>360405</xdr:rowOff>
    </xdr:to>
    <xdr:pic>
      <xdr:nvPicPr>
        <xdr:cNvPr id="13" name="図 12">
          <a:extLst>
            <a:ext uri="{FF2B5EF4-FFF2-40B4-BE49-F238E27FC236}">
              <a16:creationId xmlns:a16="http://schemas.microsoft.com/office/drawing/2014/main" id="{3887625A-6BE7-4AEA-8265-CA9693BC8E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8182" y="5495636"/>
          <a:ext cx="319129" cy="360405"/>
        </a:xfrm>
        <a:prstGeom prst="rect">
          <a:avLst/>
        </a:prstGeom>
      </xdr:spPr>
    </xdr:pic>
    <xdr:clientData/>
  </xdr:twoCellAnchor>
  <xdr:twoCellAnchor>
    <xdr:from>
      <xdr:col>7</xdr:col>
      <xdr:colOff>0</xdr:colOff>
      <xdr:row>40</xdr:row>
      <xdr:rowOff>0</xdr:rowOff>
    </xdr:from>
    <xdr:to>
      <xdr:col>7</xdr:col>
      <xdr:colOff>319129</xdr:colOff>
      <xdr:row>40</xdr:row>
      <xdr:rowOff>360405</xdr:rowOff>
    </xdr:to>
    <xdr:pic>
      <xdr:nvPicPr>
        <xdr:cNvPr id="14" name="図 13">
          <a:extLst>
            <a:ext uri="{FF2B5EF4-FFF2-40B4-BE49-F238E27FC236}">
              <a16:creationId xmlns:a16="http://schemas.microsoft.com/office/drawing/2014/main" id="{DB3A1595-C5DF-4F9C-8069-1245A6CFC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8182" y="6280727"/>
          <a:ext cx="319129" cy="36040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3CCF-BC52-4ED3-AD87-41FCA5051EFA}">
  <sheetPr>
    <pageSetUpPr fitToPage="1"/>
  </sheetPr>
  <dimension ref="A1:L76"/>
  <sheetViews>
    <sheetView tabSelected="1" zoomScale="55" zoomScaleNormal="55" workbookViewId="0">
      <selection activeCell="G47" sqref="G47"/>
    </sheetView>
  </sheetViews>
  <sheetFormatPr defaultColWidth="8.08203125" defaultRowHeight="14" x14ac:dyDescent="0.55000000000000004"/>
  <cols>
    <col min="1" max="1" width="4" style="1" customWidth="1"/>
    <col min="2" max="2" width="15.6640625" style="1" customWidth="1"/>
    <col min="3" max="3" width="7.6640625" style="3" customWidth="1"/>
    <col min="4" max="4" width="15.6640625" style="4" customWidth="1"/>
    <col min="5" max="5" width="6.33203125" style="5" customWidth="1"/>
    <col min="6" max="6" width="28.33203125" style="1" customWidth="1"/>
    <col min="7" max="7" width="49.75" style="1" customWidth="1"/>
    <col min="8" max="8" width="6" style="1" customWidth="1"/>
    <col min="9" max="9" width="15.08203125" style="5" customWidth="1"/>
    <col min="10" max="11" width="15.08203125" style="4" customWidth="1"/>
    <col min="12" max="12" width="16.75" style="3" customWidth="1"/>
    <col min="13" max="16384" width="8.08203125" style="1"/>
  </cols>
  <sheetData>
    <row r="1" spans="1:12" ht="30.9" customHeight="1" x14ac:dyDescent="0.55000000000000004">
      <c r="B1" s="2" t="s">
        <v>0</v>
      </c>
    </row>
    <row r="2" spans="1:12" ht="30.9" customHeight="1" x14ac:dyDescent="0.55000000000000004">
      <c r="B2" s="1" t="s">
        <v>1</v>
      </c>
      <c r="J2" s="4" t="s">
        <v>2</v>
      </c>
    </row>
    <row r="3" spans="1:12" ht="30.9" customHeight="1" x14ac:dyDescent="0.55000000000000004">
      <c r="B3" s="1" t="s">
        <v>3</v>
      </c>
      <c r="J3" s="6" t="s">
        <v>4</v>
      </c>
      <c r="K3" s="1" t="s">
        <v>5</v>
      </c>
    </row>
    <row r="4" spans="1:12" ht="30.9" customHeight="1" x14ac:dyDescent="0.55000000000000004">
      <c r="B4" s="1" t="s">
        <v>6</v>
      </c>
      <c r="J4" s="6" t="s">
        <v>7</v>
      </c>
      <c r="K4" s="1" t="s">
        <v>8</v>
      </c>
    </row>
    <row r="5" spans="1:12" ht="30.9" customHeight="1" x14ac:dyDescent="0.55000000000000004">
      <c r="B5" s="1" t="s">
        <v>9</v>
      </c>
      <c r="J5" s="6" t="s">
        <v>10</v>
      </c>
      <c r="K5" s="1" t="s">
        <v>11</v>
      </c>
    </row>
    <row r="6" spans="1:12" ht="30.9" customHeight="1" thickBot="1" x14ac:dyDescent="0.6">
      <c r="B6" s="1" t="s">
        <v>12</v>
      </c>
    </row>
    <row r="7" spans="1:12" s="13" customFormat="1" ht="30.9" customHeight="1" thickBot="1" x14ac:dyDescent="0.6">
      <c r="A7" s="7"/>
      <c r="B7" s="99" t="s">
        <v>13</v>
      </c>
      <c r="C7" s="100"/>
      <c r="D7" s="103"/>
      <c r="E7" s="8" t="s">
        <v>14</v>
      </c>
      <c r="F7" s="9" t="s">
        <v>15</v>
      </c>
      <c r="G7" s="10" t="s">
        <v>16</v>
      </c>
      <c r="H7" s="10" t="s">
        <v>17</v>
      </c>
      <c r="I7" s="10" t="s">
        <v>18</v>
      </c>
      <c r="J7" s="11" t="s">
        <v>19</v>
      </c>
      <c r="K7" s="11" t="s">
        <v>20</v>
      </c>
      <c r="L7" s="12" t="s">
        <v>21</v>
      </c>
    </row>
    <row r="8" spans="1:12" ht="30.9" hidden="1" customHeight="1" x14ac:dyDescent="0.55000000000000004">
      <c r="B8" s="14">
        <v>45760</v>
      </c>
      <c r="C8" s="15"/>
      <c r="D8" s="16"/>
      <c r="E8" s="17" t="s">
        <v>22</v>
      </c>
      <c r="F8" s="18" t="s">
        <v>23</v>
      </c>
      <c r="G8" s="19" t="s">
        <v>24</v>
      </c>
      <c r="H8" s="19"/>
      <c r="I8" s="20" t="s">
        <v>25</v>
      </c>
      <c r="J8" s="37">
        <f t="shared" ref="J8:J16" si="0">IF(I8="花のやま",K8-15,K8-16)</f>
        <v>45730</v>
      </c>
      <c r="K8" s="105">
        <f>IF(I8="花のやま",B8-1,B8-14)</f>
        <v>45746</v>
      </c>
      <c r="L8" s="22" t="s">
        <v>4</v>
      </c>
    </row>
    <row r="9" spans="1:12" ht="30.9" hidden="1" customHeight="1" x14ac:dyDescent="0.55000000000000004">
      <c r="B9" s="23">
        <v>45767</v>
      </c>
      <c r="C9" s="24"/>
      <c r="D9" s="21"/>
      <c r="E9" s="25" t="s">
        <v>26</v>
      </c>
      <c r="F9" s="26" t="s">
        <v>27</v>
      </c>
      <c r="G9" s="26" t="s">
        <v>28</v>
      </c>
      <c r="H9" s="26"/>
      <c r="I9" s="27" t="s">
        <v>29</v>
      </c>
      <c r="J9" s="37">
        <f t="shared" si="0"/>
        <v>45751</v>
      </c>
      <c r="K9" s="37">
        <f>IF(I9="花のやま",B9-1,B9-14)</f>
        <v>45766</v>
      </c>
      <c r="L9" s="28" t="s">
        <v>10</v>
      </c>
    </row>
    <row r="10" spans="1:12" ht="30.9" hidden="1" customHeight="1" x14ac:dyDescent="0.55000000000000004">
      <c r="B10" s="23">
        <v>45774</v>
      </c>
      <c r="C10" s="24"/>
      <c r="D10" s="21"/>
      <c r="E10" s="25" t="s">
        <v>30</v>
      </c>
      <c r="F10" s="26" t="s">
        <v>31</v>
      </c>
      <c r="G10" s="26" t="s">
        <v>32</v>
      </c>
      <c r="H10" s="26"/>
      <c r="I10" s="27" t="s">
        <v>33</v>
      </c>
      <c r="J10" s="37">
        <f t="shared" si="0"/>
        <v>45744</v>
      </c>
      <c r="K10" s="37">
        <f>IF(I10="花のやま",B10-1,B10-14)</f>
        <v>45760</v>
      </c>
      <c r="L10" s="28" t="s">
        <v>7</v>
      </c>
    </row>
    <row r="11" spans="1:12" ht="30.9" hidden="1" customHeight="1" x14ac:dyDescent="0.55000000000000004">
      <c r="B11" s="23">
        <v>45781</v>
      </c>
      <c r="C11" s="24"/>
      <c r="D11" s="21"/>
      <c r="E11" s="25" t="s">
        <v>22</v>
      </c>
      <c r="F11" s="26" t="s">
        <v>34</v>
      </c>
      <c r="G11" s="26" t="s">
        <v>35</v>
      </c>
      <c r="H11" s="26"/>
      <c r="I11" s="27" t="s">
        <v>25</v>
      </c>
      <c r="J11" s="37">
        <f t="shared" si="0"/>
        <v>45751</v>
      </c>
      <c r="K11" s="37">
        <f>IF(I11="花のやま",B11-1,B11-14)</f>
        <v>45767</v>
      </c>
      <c r="L11" s="28" t="s">
        <v>4</v>
      </c>
    </row>
    <row r="12" spans="1:12" ht="30.9" hidden="1" customHeight="1" x14ac:dyDescent="0.55000000000000004">
      <c r="B12" s="29">
        <v>45782</v>
      </c>
      <c r="C12" s="24"/>
      <c r="D12" s="21"/>
      <c r="E12" s="25" t="s">
        <v>36</v>
      </c>
      <c r="F12" s="30" t="s">
        <v>37</v>
      </c>
      <c r="G12" s="30" t="s">
        <v>38</v>
      </c>
      <c r="H12" s="26"/>
      <c r="I12" s="27" t="s">
        <v>39</v>
      </c>
      <c r="J12" s="37">
        <f t="shared" si="0"/>
        <v>45751</v>
      </c>
      <c r="K12" s="106">
        <v>45767</v>
      </c>
      <c r="L12" s="28" t="s">
        <v>10</v>
      </c>
    </row>
    <row r="13" spans="1:12" ht="30.9" hidden="1" customHeight="1" x14ac:dyDescent="0.55000000000000004">
      <c r="B13" s="29">
        <v>45782</v>
      </c>
      <c r="C13" s="24"/>
      <c r="D13" s="21"/>
      <c r="E13" s="25" t="s">
        <v>26</v>
      </c>
      <c r="F13" s="26" t="s">
        <v>27</v>
      </c>
      <c r="G13" s="32" t="s">
        <v>40</v>
      </c>
      <c r="H13" s="26"/>
      <c r="I13" s="27" t="s">
        <v>29</v>
      </c>
      <c r="J13" s="37">
        <f t="shared" si="0"/>
        <v>45766</v>
      </c>
      <c r="K13" s="37">
        <f>IF(I13="花のやま",B13-1,B13-14)</f>
        <v>45781</v>
      </c>
      <c r="L13" s="28" t="s">
        <v>10</v>
      </c>
    </row>
    <row r="14" spans="1:12" ht="30.9" hidden="1" customHeight="1" x14ac:dyDescent="0.55000000000000004">
      <c r="B14" s="29">
        <v>45783</v>
      </c>
      <c r="C14" s="24"/>
      <c r="D14" s="21"/>
      <c r="E14" s="25" t="s">
        <v>41</v>
      </c>
      <c r="F14" s="30" t="s">
        <v>42</v>
      </c>
      <c r="G14" s="32" t="s">
        <v>43</v>
      </c>
      <c r="H14" s="26"/>
      <c r="I14" s="27" t="s">
        <v>39</v>
      </c>
      <c r="J14" s="37">
        <f t="shared" si="0"/>
        <v>45751</v>
      </c>
      <c r="K14" s="106">
        <v>45767</v>
      </c>
      <c r="L14" s="28" t="s">
        <v>10</v>
      </c>
    </row>
    <row r="15" spans="1:12" ht="30.9" hidden="1" customHeight="1" x14ac:dyDescent="0.55000000000000004">
      <c r="B15" s="29">
        <v>45783</v>
      </c>
      <c r="C15" s="24"/>
      <c r="D15" s="21"/>
      <c r="E15" s="25" t="s">
        <v>41</v>
      </c>
      <c r="F15" s="30" t="s">
        <v>42</v>
      </c>
      <c r="G15" s="32" t="s">
        <v>44</v>
      </c>
      <c r="H15" s="26"/>
      <c r="I15" s="27" t="s">
        <v>39</v>
      </c>
      <c r="J15" s="37">
        <f t="shared" si="0"/>
        <v>45751</v>
      </c>
      <c r="K15" s="106">
        <v>45767</v>
      </c>
      <c r="L15" s="28" t="s">
        <v>10</v>
      </c>
    </row>
    <row r="16" spans="1:12" ht="30.9" hidden="1" customHeight="1" x14ac:dyDescent="0.55000000000000004">
      <c r="B16" s="23">
        <v>45788</v>
      </c>
      <c r="C16" s="24"/>
      <c r="D16" s="21"/>
      <c r="E16" s="25" t="s">
        <v>36</v>
      </c>
      <c r="F16" s="30" t="s">
        <v>42</v>
      </c>
      <c r="G16" s="32" t="s">
        <v>45</v>
      </c>
      <c r="H16" s="26"/>
      <c r="I16" s="27" t="s">
        <v>39</v>
      </c>
      <c r="J16" s="37">
        <f t="shared" si="0"/>
        <v>45758</v>
      </c>
      <c r="K16" s="37">
        <f>IF(I16="花のやま",B16-1,B16-14)</f>
        <v>45774</v>
      </c>
      <c r="L16" s="28" t="s">
        <v>10</v>
      </c>
    </row>
    <row r="17" spans="2:12" ht="31" hidden="1" customHeight="1" x14ac:dyDescent="0.55000000000000004">
      <c r="B17" s="33">
        <v>45788</v>
      </c>
      <c r="C17" s="24" t="s">
        <v>46</v>
      </c>
      <c r="D17" s="34"/>
      <c r="E17" s="35" t="s">
        <v>47</v>
      </c>
      <c r="F17" s="30" t="s">
        <v>48</v>
      </c>
      <c r="G17" s="36" t="s">
        <v>49</v>
      </c>
      <c r="H17" s="26"/>
      <c r="I17" s="27" t="s">
        <v>25</v>
      </c>
      <c r="J17" s="101" t="s">
        <v>50</v>
      </c>
      <c r="K17" s="101"/>
      <c r="L17" s="102"/>
    </row>
    <row r="18" spans="2:12" ht="30.9" hidden="1" customHeight="1" x14ac:dyDescent="0.55000000000000004">
      <c r="B18" s="23">
        <v>45795</v>
      </c>
      <c r="C18" s="24"/>
      <c r="D18" s="21"/>
      <c r="E18" s="27" t="s">
        <v>30</v>
      </c>
      <c r="F18" s="26" t="s">
        <v>31</v>
      </c>
      <c r="G18" s="26" t="s">
        <v>51</v>
      </c>
      <c r="H18" s="26"/>
      <c r="I18" s="27" t="s">
        <v>33</v>
      </c>
      <c r="J18" s="37">
        <f>IF(I18="花のやま",K18-15,K18-16)</f>
        <v>45765</v>
      </c>
      <c r="K18" s="37">
        <f>IF(I18="花のやま",B18-1,B18-14)</f>
        <v>45781</v>
      </c>
      <c r="L18" s="28" t="s">
        <v>7</v>
      </c>
    </row>
    <row r="19" spans="2:12" ht="30.9" hidden="1" customHeight="1" x14ac:dyDescent="0.55000000000000004">
      <c r="B19" s="23">
        <v>45802</v>
      </c>
      <c r="C19" s="24"/>
      <c r="D19" s="21"/>
      <c r="E19" s="27" t="s">
        <v>52</v>
      </c>
      <c r="F19" s="38" t="s">
        <v>53</v>
      </c>
      <c r="G19" s="26" t="s">
        <v>54</v>
      </c>
      <c r="H19" s="26"/>
      <c r="I19" s="27" t="s">
        <v>39</v>
      </c>
      <c r="J19" s="101" t="s">
        <v>50</v>
      </c>
      <c r="K19" s="101"/>
      <c r="L19" s="102"/>
    </row>
    <row r="20" spans="2:12" ht="30.9" hidden="1" customHeight="1" x14ac:dyDescent="0.55000000000000004">
      <c r="B20" s="23">
        <v>45809</v>
      </c>
      <c r="C20" s="24"/>
      <c r="D20" s="21"/>
      <c r="E20" s="35" t="s">
        <v>47</v>
      </c>
      <c r="F20" s="26" t="s">
        <v>55</v>
      </c>
      <c r="G20" s="26" t="s">
        <v>56</v>
      </c>
      <c r="H20" s="26"/>
      <c r="I20" s="27" t="s">
        <v>39</v>
      </c>
      <c r="J20" s="101" t="s">
        <v>57</v>
      </c>
      <c r="K20" s="101"/>
      <c r="L20" s="102"/>
    </row>
    <row r="21" spans="2:12" ht="30.9" hidden="1" customHeight="1" x14ac:dyDescent="0.55000000000000004">
      <c r="B21" s="39">
        <v>45816</v>
      </c>
      <c r="C21" s="35" t="s">
        <v>58</v>
      </c>
      <c r="D21" s="31">
        <v>45815</v>
      </c>
      <c r="E21" s="27" t="s">
        <v>22</v>
      </c>
      <c r="F21" s="26" t="s">
        <v>34</v>
      </c>
      <c r="G21" s="26" t="s">
        <v>59</v>
      </c>
      <c r="H21" s="26"/>
      <c r="I21" s="27" t="s">
        <v>25</v>
      </c>
      <c r="J21" s="37">
        <f t="shared" ref="J21:J23" si="1">IF(I21="花のやま",K21-15,K21-16)</f>
        <v>45786</v>
      </c>
      <c r="K21" s="37">
        <f>IF(I21="花のやま",B21-1,B21-14)</f>
        <v>45802</v>
      </c>
      <c r="L21" s="28" t="s">
        <v>4</v>
      </c>
    </row>
    <row r="22" spans="2:12" ht="30.9" hidden="1" customHeight="1" x14ac:dyDescent="0.55000000000000004">
      <c r="B22" s="23">
        <v>45816</v>
      </c>
      <c r="C22" s="24"/>
      <c r="D22" s="21"/>
      <c r="E22" s="27" t="s">
        <v>26</v>
      </c>
      <c r="F22" s="26" t="s">
        <v>27</v>
      </c>
      <c r="G22" s="26" t="s">
        <v>60</v>
      </c>
      <c r="H22" s="26"/>
      <c r="I22" s="27" t="s">
        <v>29</v>
      </c>
      <c r="J22" s="37">
        <f t="shared" si="1"/>
        <v>45800</v>
      </c>
      <c r="K22" s="37">
        <f>IF(I22="花のやま",B22-1,B22-14)</f>
        <v>45815</v>
      </c>
      <c r="L22" s="28" t="s">
        <v>10</v>
      </c>
    </row>
    <row r="23" spans="2:12" ht="30.9" hidden="1" customHeight="1" x14ac:dyDescent="0.55000000000000004">
      <c r="B23" s="23">
        <v>45823</v>
      </c>
      <c r="C23" s="24"/>
      <c r="D23" s="21"/>
      <c r="E23" s="27" t="s">
        <v>41</v>
      </c>
      <c r="F23" s="30" t="s">
        <v>42</v>
      </c>
      <c r="G23" s="26" t="s">
        <v>61</v>
      </c>
      <c r="H23" s="26"/>
      <c r="I23" s="27" t="s">
        <v>39</v>
      </c>
      <c r="J23" s="37">
        <f t="shared" si="1"/>
        <v>45793</v>
      </c>
      <c r="K23" s="37">
        <f>IF(I23="花のやま",B23-1,B23-14)</f>
        <v>45809</v>
      </c>
      <c r="L23" s="28" t="s">
        <v>10</v>
      </c>
    </row>
    <row r="24" spans="2:12" ht="30.9" hidden="1" customHeight="1" x14ac:dyDescent="0.55000000000000004">
      <c r="B24" s="23">
        <v>45830</v>
      </c>
      <c r="C24" s="24"/>
      <c r="D24" s="21"/>
      <c r="E24" s="27" t="s">
        <v>30</v>
      </c>
      <c r="F24" s="30" t="s">
        <v>23</v>
      </c>
      <c r="G24" s="26" t="s">
        <v>62</v>
      </c>
      <c r="H24" s="26"/>
      <c r="I24" s="27" t="s">
        <v>33</v>
      </c>
      <c r="J24" s="37">
        <f>IF(I24="花のやま",K24-15,K24-16)</f>
        <v>45800</v>
      </c>
      <c r="K24" s="37">
        <f>IF(I24="花のやま",B24-1,B24-14)</f>
        <v>45816</v>
      </c>
      <c r="L24" s="28" t="s">
        <v>7</v>
      </c>
    </row>
    <row r="25" spans="2:12" ht="30.9" hidden="1" customHeight="1" x14ac:dyDescent="0.55000000000000004">
      <c r="B25" s="23">
        <v>45830</v>
      </c>
      <c r="C25" s="24"/>
      <c r="D25" s="21"/>
      <c r="E25" s="35" t="s">
        <v>47</v>
      </c>
      <c r="F25" s="26" t="s">
        <v>63</v>
      </c>
      <c r="G25" s="26" t="s">
        <v>64</v>
      </c>
      <c r="H25" s="26"/>
      <c r="I25" s="27" t="s">
        <v>39</v>
      </c>
      <c r="J25" s="37" t="s">
        <v>65</v>
      </c>
      <c r="K25" s="37"/>
      <c r="L25" s="98"/>
    </row>
    <row r="26" spans="2:12" ht="30.9" hidden="1" customHeight="1" x14ac:dyDescent="0.55000000000000004">
      <c r="B26" s="23">
        <v>45851</v>
      </c>
      <c r="C26" s="24"/>
      <c r="D26" s="21"/>
      <c r="E26" s="27" t="s">
        <v>26</v>
      </c>
      <c r="F26" s="30" t="s">
        <v>66</v>
      </c>
      <c r="G26" s="26" t="s">
        <v>67</v>
      </c>
      <c r="H26" s="26" t="e" vm="1">
        <v>#VALUE!</v>
      </c>
      <c r="I26" s="27" t="s">
        <v>29</v>
      </c>
      <c r="J26" s="106">
        <f>IF(I26="花のやま",K26-15,K26-16)</f>
        <v>45828</v>
      </c>
      <c r="K26" s="106">
        <v>45843</v>
      </c>
      <c r="L26" s="28" t="s">
        <v>10</v>
      </c>
    </row>
    <row r="27" spans="2:12" ht="31" hidden="1" customHeight="1" x14ac:dyDescent="0.55000000000000004">
      <c r="B27" s="23">
        <v>45851</v>
      </c>
      <c r="C27" s="24"/>
      <c r="D27" s="21"/>
      <c r="E27" s="35" t="s">
        <v>47</v>
      </c>
      <c r="F27" s="26" t="s">
        <v>63</v>
      </c>
      <c r="G27" s="1" t="s">
        <v>68</v>
      </c>
      <c r="H27" s="26" t="e" vm="1">
        <v>#VALUE!</v>
      </c>
      <c r="I27" s="27" t="s">
        <v>39</v>
      </c>
      <c r="J27" s="107" t="s">
        <v>65</v>
      </c>
      <c r="K27" s="108"/>
      <c r="L27" s="109"/>
    </row>
    <row r="28" spans="2:12" ht="30.9" hidden="1" customHeight="1" x14ac:dyDescent="0.55000000000000004">
      <c r="B28" s="40">
        <v>45857</v>
      </c>
      <c r="C28" s="24" t="s">
        <v>69</v>
      </c>
      <c r="D28" s="41">
        <v>45859</v>
      </c>
      <c r="E28" s="35" t="s">
        <v>47</v>
      </c>
      <c r="F28" s="26" t="s">
        <v>63</v>
      </c>
      <c r="G28" s="26" t="s">
        <v>70</v>
      </c>
      <c r="H28" s="26" t="e" vm="1">
        <v>#VALUE!</v>
      </c>
      <c r="I28" s="27" t="s">
        <v>71</v>
      </c>
      <c r="J28" s="37" t="s">
        <v>65</v>
      </c>
      <c r="K28" s="37"/>
      <c r="L28" s="98"/>
    </row>
    <row r="29" spans="2:12" ht="30.9" hidden="1" customHeight="1" x14ac:dyDescent="0.55000000000000004">
      <c r="B29" s="23">
        <v>45858</v>
      </c>
      <c r="C29" s="24" t="s">
        <v>69</v>
      </c>
      <c r="D29" s="41">
        <v>45859</v>
      </c>
      <c r="E29" s="42" t="s">
        <v>72</v>
      </c>
      <c r="F29" s="30" t="s">
        <v>73</v>
      </c>
      <c r="G29" s="26" t="s">
        <v>74</v>
      </c>
      <c r="H29" s="26" t="e" vm="1">
        <v>#VALUE!</v>
      </c>
      <c r="I29" s="27" t="s">
        <v>39</v>
      </c>
      <c r="J29" s="37">
        <f>IF(I29="花のやま",K29-15,K29-16)</f>
        <v>45828</v>
      </c>
      <c r="K29" s="37">
        <f>IF(I29="花のやま",B29-1,B29-14)</f>
        <v>45844</v>
      </c>
      <c r="L29" s="28" t="s">
        <v>10</v>
      </c>
    </row>
    <row r="30" spans="2:12" ht="30.9" hidden="1" customHeight="1" x14ac:dyDescent="0.55000000000000004">
      <c r="B30" s="40">
        <v>45865</v>
      </c>
      <c r="C30" s="24"/>
      <c r="D30" s="21"/>
      <c r="E30" s="27" t="s">
        <v>75</v>
      </c>
      <c r="F30" s="30" t="s">
        <v>76</v>
      </c>
      <c r="G30" s="26" t="s">
        <v>77</v>
      </c>
      <c r="H30" s="26"/>
      <c r="I30" s="27" t="s">
        <v>78</v>
      </c>
      <c r="J30" s="37" t="s">
        <v>79</v>
      </c>
      <c r="K30" s="37"/>
      <c r="L30" s="98"/>
    </row>
    <row r="31" spans="2:12" ht="30.9" hidden="1" customHeight="1" x14ac:dyDescent="0.55000000000000004">
      <c r="B31" s="43">
        <v>45872</v>
      </c>
      <c r="C31" s="44"/>
      <c r="D31" s="45"/>
      <c r="E31" s="46" t="s">
        <v>80</v>
      </c>
      <c r="F31" s="47" t="s">
        <v>31</v>
      </c>
      <c r="G31" s="48" t="s">
        <v>81</v>
      </c>
      <c r="H31" s="48"/>
      <c r="I31" s="49" t="s">
        <v>82</v>
      </c>
      <c r="J31" s="110" t="s">
        <v>83</v>
      </c>
      <c r="K31" s="110"/>
      <c r="L31" s="111"/>
    </row>
    <row r="32" spans="2:12" ht="31" customHeight="1" x14ac:dyDescent="0.55000000000000004">
      <c r="B32" s="40">
        <v>45878</v>
      </c>
      <c r="C32" s="24" t="s">
        <v>69</v>
      </c>
      <c r="D32" s="21">
        <v>45879</v>
      </c>
      <c r="E32" s="35" t="s">
        <v>47</v>
      </c>
      <c r="F32" s="26" t="s">
        <v>63</v>
      </c>
      <c r="G32" s="26" t="s">
        <v>84</v>
      </c>
      <c r="H32" s="26"/>
      <c r="I32" s="27" t="s">
        <v>39</v>
      </c>
      <c r="J32" s="122" t="s">
        <v>65</v>
      </c>
      <c r="K32" s="123"/>
      <c r="L32" s="124"/>
    </row>
    <row r="33" spans="2:12" ht="30.9" customHeight="1" x14ac:dyDescent="0.55000000000000004">
      <c r="B33" s="33">
        <v>45893</v>
      </c>
      <c r="C33" s="24"/>
      <c r="D33" s="21"/>
      <c r="E33" s="35" t="s">
        <v>47</v>
      </c>
      <c r="F33" s="26" t="s">
        <v>63</v>
      </c>
      <c r="G33" s="26" t="s">
        <v>85</v>
      </c>
      <c r="H33" s="26"/>
      <c r="I33" s="27" t="s">
        <v>33</v>
      </c>
      <c r="J33" s="122" t="s">
        <v>65</v>
      </c>
      <c r="K33" s="123"/>
      <c r="L33" s="124"/>
    </row>
    <row r="34" spans="2:12" ht="30.9" customHeight="1" thickBot="1" x14ac:dyDescent="0.6">
      <c r="B34" s="51">
        <v>45900</v>
      </c>
      <c r="C34" s="52"/>
      <c r="D34" s="53"/>
      <c r="E34" s="54" t="s">
        <v>36</v>
      </c>
      <c r="F34" s="55" t="s">
        <v>42</v>
      </c>
      <c r="G34" s="55" t="s">
        <v>86</v>
      </c>
      <c r="H34" s="56"/>
      <c r="I34" s="54" t="s">
        <v>39</v>
      </c>
      <c r="J34" s="67">
        <f>IF(I34="花のやま",K34-15,K34-16)</f>
        <v>45870</v>
      </c>
      <c r="K34" s="67">
        <f>IF(I34="花のやま",B34-1,B34-14)</f>
        <v>45886</v>
      </c>
      <c r="L34" s="57" t="s">
        <v>10</v>
      </c>
    </row>
    <row r="35" spans="2:12" ht="30.9" customHeight="1" x14ac:dyDescent="0.55000000000000004">
      <c r="B35" s="14">
        <v>45907</v>
      </c>
      <c r="C35" s="15"/>
      <c r="D35" s="16"/>
      <c r="E35" s="20" t="s">
        <v>22</v>
      </c>
      <c r="F35" s="19" t="s">
        <v>34</v>
      </c>
      <c r="G35" s="18" t="s">
        <v>87</v>
      </c>
      <c r="H35" s="19"/>
      <c r="I35" s="20" t="s">
        <v>25</v>
      </c>
      <c r="J35" s="105">
        <f>IF(I35="花のやま",K35-15,K35-16)</f>
        <v>45877</v>
      </c>
      <c r="K35" s="105">
        <f>IF(I35="花のやま",B35-1,B35-14)</f>
        <v>45893</v>
      </c>
      <c r="L35" s="22" t="s">
        <v>4</v>
      </c>
    </row>
    <row r="36" spans="2:12" ht="30.9" customHeight="1" x14ac:dyDescent="0.55000000000000004">
      <c r="B36" s="58">
        <v>45907</v>
      </c>
      <c r="C36" s="59"/>
      <c r="D36" s="60"/>
      <c r="E36" s="61" t="s">
        <v>26</v>
      </c>
      <c r="F36" s="62" t="s">
        <v>27</v>
      </c>
      <c r="G36" s="62" t="s">
        <v>88</v>
      </c>
      <c r="H36" s="62"/>
      <c r="I36" s="61" t="s">
        <v>29</v>
      </c>
      <c r="J36" s="112">
        <f>IF(I36="花のやま",K36-15,K36-16)</f>
        <v>45891</v>
      </c>
      <c r="K36" s="112">
        <f>IF(I36="花のやま",B36-1,B36-14)</f>
        <v>45906</v>
      </c>
      <c r="L36" s="63" t="s">
        <v>10</v>
      </c>
    </row>
    <row r="37" spans="2:12" ht="30.9" customHeight="1" x14ac:dyDescent="0.55000000000000004">
      <c r="B37" s="23">
        <v>45914</v>
      </c>
      <c r="C37" s="24" t="s">
        <v>69</v>
      </c>
      <c r="D37" s="41">
        <v>45915</v>
      </c>
      <c r="E37" s="35" t="s">
        <v>47</v>
      </c>
      <c r="F37" s="30" t="s">
        <v>89</v>
      </c>
      <c r="G37" s="26" t="s">
        <v>90</v>
      </c>
      <c r="H37" s="26"/>
      <c r="I37" s="27" t="s">
        <v>39</v>
      </c>
      <c r="J37" s="37">
        <f>IF(I37="花のやま",K37-15,K37-16)</f>
        <v>45884</v>
      </c>
      <c r="K37" s="37">
        <f>IF(I37="花のやま",B37-1,B37-14)</f>
        <v>45900</v>
      </c>
      <c r="L37" s="28" t="s">
        <v>10</v>
      </c>
    </row>
    <row r="38" spans="2:12" ht="30.9" customHeight="1" x14ac:dyDescent="0.55000000000000004">
      <c r="B38" s="43">
        <v>45921</v>
      </c>
      <c r="C38" s="44"/>
      <c r="D38" s="50"/>
      <c r="E38" s="46" t="s">
        <v>91</v>
      </c>
      <c r="F38" s="47" t="s">
        <v>92</v>
      </c>
      <c r="G38" s="48" t="s">
        <v>93</v>
      </c>
      <c r="H38" s="48"/>
      <c r="I38" s="46" t="s">
        <v>94</v>
      </c>
      <c r="J38" s="110">
        <v>45884</v>
      </c>
      <c r="K38" s="110">
        <v>45900</v>
      </c>
      <c r="L38" s="64" t="s">
        <v>95</v>
      </c>
    </row>
    <row r="39" spans="2:12" ht="30.9" customHeight="1" x14ac:dyDescent="0.55000000000000004">
      <c r="B39" s="29">
        <v>45923</v>
      </c>
      <c r="C39" s="24"/>
      <c r="D39" s="21"/>
      <c r="E39" s="27" t="s">
        <v>41</v>
      </c>
      <c r="F39" s="30" t="s">
        <v>42</v>
      </c>
      <c r="G39" s="26" t="s">
        <v>96</v>
      </c>
      <c r="H39" s="26"/>
      <c r="I39" s="27" t="s">
        <v>39</v>
      </c>
      <c r="J39" s="37">
        <f t="shared" ref="J39:J44" si="2">IF(I39="花のやま",K39-15,K39-16)</f>
        <v>45891</v>
      </c>
      <c r="K39" s="106">
        <v>45907</v>
      </c>
      <c r="L39" s="28" t="s">
        <v>10</v>
      </c>
    </row>
    <row r="40" spans="2:12" ht="30.9" customHeight="1" x14ac:dyDescent="0.55000000000000004">
      <c r="B40" s="29">
        <v>45923</v>
      </c>
      <c r="C40" s="24"/>
      <c r="D40" s="21"/>
      <c r="E40" s="27" t="s">
        <v>41</v>
      </c>
      <c r="F40" s="30" t="s">
        <v>42</v>
      </c>
      <c r="G40" s="26" t="s">
        <v>97</v>
      </c>
      <c r="H40" s="26"/>
      <c r="I40" s="27" t="s">
        <v>39</v>
      </c>
      <c r="J40" s="37">
        <f t="shared" si="2"/>
        <v>45891</v>
      </c>
      <c r="K40" s="106">
        <v>45907</v>
      </c>
      <c r="L40" s="28" t="s">
        <v>10</v>
      </c>
    </row>
    <row r="41" spans="2:12" ht="31" customHeight="1" x14ac:dyDescent="0.55000000000000004">
      <c r="B41" s="23">
        <v>45928</v>
      </c>
      <c r="C41" s="24"/>
      <c r="D41" s="21"/>
      <c r="E41" s="27" t="s">
        <v>30</v>
      </c>
      <c r="F41" s="30" t="s">
        <v>23</v>
      </c>
      <c r="G41" s="30" t="s">
        <v>98</v>
      </c>
      <c r="H41" s="26"/>
      <c r="I41" s="27" t="s">
        <v>33</v>
      </c>
      <c r="J41" s="107">
        <f t="shared" si="2"/>
        <v>45898</v>
      </c>
      <c r="K41" s="107">
        <f>IF(I41="花のやま",B41-1,B41-14)</f>
        <v>45914</v>
      </c>
      <c r="L41" s="28" t="s">
        <v>7</v>
      </c>
    </row>
    <row r="42" spans="2:12" ht="30.9" customHeight="1" x14ac:dyDescent="0.55000000000000004">
      <c r="B42" s="23">
        <v>45935</v>
      </c>
      <c r="C42" s="35"/>
      <c r="D42" s="41"/>
      <c r="E42" s="27" t="s">
        <v>22</v>
      </c>
      <c r="F42" s="26" t="s">
        <v>34</v>
      </c>
      <c r="G42" s="30" t="s">
        <v>99</v>
      </c>
      <c r="H42" s="26"/>
      <c r="I42" s="27" t="s">
        <v>25</v>
      </c>
      <c r="J42" s="37">
        <f>IF(I42="花のやま",K42-15,K42-16)</f>
        <v>45905</v>
      </c>
      <c r="K42" s="37">
        <f>IF(I42="花のやま",B42-1,B42-14)</f>
        <v>45921</v>
      </c>
      <c r="L42" s="28" t="s">
        <v>4</v>
      </c>
    </row>
    <row r="43" spans="2:12" ht="30.9" customHeight="1" x14ac:dyDescent="0.55000000000000004">
      <c r="B43" s="23">
        <v>45935</v>
      </c>
      <c r="C43" s="24"/>
      <c r="D43" s="21"/>
      <c r="E43" s="42" t="s">
        <v>72</v>
      </c>
      <c r="F43" s="30" t="s">
        <v>23</v>
      </c>
      <c r="G43" s="26" t="s">
        <v>100</v>
      </c>
      <c r="H43" s="26"/>
      <c r="I43" s="27" t="s">
        <v>39</v>
      </c>
      <c r="J43" s="37">
        <f t="shared" si="2"/>
        <v>45905</v>
      </c>
      <c r="K43" s="37">
        <f>IF(I43="花のやま",B43-1,B43-14)</f>
        <v>45921</v>
      </c>
      <c r="L43" s="28" t="s">
        <v>10</v>
      </c>
    </row>
    <row r="44" spans="2:12" ht="30.9" customHeight="1" x14ac:dyDescent="0.55000000000000004">
      <c r="B44" s="23">
        <v>45942</v>
      </c>
      <c r="C44" s="24"/>
      <c r="D44" s="21"/>
      <c r="E44" s="27" t="s">
        <v>52</v>
      </c>
      <c r="F44" s="30" t="s">
        <v>101</v>
      </c>
      <c r="G44" s="26" t="s">
        <v>102</v>
      </c>
      <c r="H44" s="26"/>
      <c r="I44" s="27" t="s">
        <v>39</v>
      </c>
      <c r="J44" s="37">
        <f t="shared" si="2"/>
        <v>45912</v>
      </c>
      <c r="K44" s="37">
        <f>IF(I44="花のやま",B44-1,B44-14)</f>
        <v>45928</v>
      </c>
      <c r="L44" s="28" t="s">
        <v>10</v>
      </c>
    </row>
    <row r="45" spans="2:12" ht="30.9" customHeight="1" x14ac:dyDescent="0.55000000000000004">
      <c r="B45" s="39">
        <v>45949</v>
      </c>
      <c r="C45" s="35" t="s">
        <v>58</v>
      </c>
      <c r="D45" s="41">
        <v>45956</v>
      </c>
      <c r="E45" s="27" t="s">
        <v>30</v>
      </c>
      <c r="F45" s="26" t="s">
        <v>31</v>
      </c>
      <c r="G45" s="26" t="s">
        <v>103</v>
      </c>
      <c r="H45" s="26"/>
      <c r="I45" s="27" t="s">
        <v>33</v>
      </c>
      <c r="J45" s="37">
        <f>IF(I45="花のやま",K45-15,K45-16)</f>
        <v>45926</v>
      </c>
      <c r="K45" s="37">
        <f>IF(I45="花のやま",D45-1,D45-14)</f>
        <v>45942</v>
      </c>
      <c r="L45" s="28" t="s">
        <v>7</v>
      </c>
    </row>
    <row r="46" spans="2:12" ht="30.9" customHeight="1" x14ac:dyDescent="0.55000000000000004">
      <c r="B46" s="33">
        <v>45962</v>
      </c>
      <c r="C46" s="24" t="s">
        <v>69</v>
      </c>
      <c r="D46" s="21">
        <v>45991</v>
      </c>
      <c r="E46" s="27" t="s">
        <v>52</v>
      </c>
      <c r="F46" s="30" t="s">
        <v>104</v>
      </c>
      <c r="G46" s="26" t="s">
        <v>148</v>
      </c>
      <c r="H46" s="26"/>
      <c r="I46" s="27" t="s">
        <v>105</v>
      </c>
      <c r="J46" s="122" t="s">
        <v>57</v>
      </c>
      <c r="K46" s="123"/>
      <c r="L46" s="124"/>
    </row>
    <row r="47" spans="2:12" ht="30.9" customHeight="1" x14ac:dyDescent="0.55000000000000004">
      <c r="B47" s="23">
        <v>45963</v>
      </c>
      <c r="C47" s="24"/>
      <c r="D47" s="21"/>
      <c r="E47" s="27" t="s">
        <v>22</v>
      </c>
      <c r="F47" s="30" t="s">
        <v>23</v>
      </c>
      <c r="G47" s="26" t="s">
        <v>106</v>
      </c>
      <c r="H47" s="26"/>
      <c r="I47" s="27" t="s">
        <v>25</v>
      </c>
      <c r="J47" s="37">
        <f t="shared" ref="J47:J52" si="3">IF(I47="花のやま",K47-15,K47-16)</f>
        <v>45933</v>
      </c>
      <c r="K47" s="37">
        <f>IF(I47="花のやま",B47-1,B47-14)</f>
        <v>45949</v>
      </c>
      <c r="L47" s="28" t="s">
        <v>4</v>
      </c>
    </row>
    <row r="48" spans="2:12" ht="30.9" customHeight="1" x14ac:dyDescent="0.55000000000000004">
      <c r="B48" s="29">
        <v>45964</v>
      </c>
      <c r="C48" s="24"/>
      <c r="D48" s="21"/>
      <c r="E48" s="27" t="s">
        <v>36</v>
      </c>
      <c r="F48" s="30" t="s">
        <v>42</v>
      </c>
      <c r="G48" s="26" t="s">
        <v>107</v>
      </c>
      <c r="H48" s="26"/>
      <c r="I48" s="27" t="s">
        <v>39</v>
      </c>
      <c r="J48" s="37">
        <f t="shared" si="3"/>
        <v>45933</v>
      </c>
      <c r="K48" s="106">
        <v>45949</v>
      </c>
      <c r="L48" s="28" t="s">
        <v>10</v>
      </c>
    </row>
    <row r="49" spans="2:12" ht="30.9" customHeight="1" x14ac:dyDescent="0.55000000000000004">
      <c r="B49" s="29">
        <v>45964</v>
      </c>
      <c r="C49" s="24"/>
      <c r="D49" s="21"/>
      <c r="E49" s="27" t="s">
        <v>36</v>
      </c>
      <c r="F49" s="30" t="s">
        <v>42</v>
      </c>
      <c r="G49" s="26" t="s">
        <v>108</v>
      </c>
      <c r="H49" s="26"/>
      <c r="I49" s="27" t="s">
        <v>39</v>
      </c>
      <c r="J49" s="37">
        <f t="shared" si="3"/>
        <v>45933</v>
      </c>
      <c r="K49" s="106">
        <v>45949</v>
      </c>
      <c r="L49" s="28" t="s">
        <v>10</v>
      </c>
    </row>
    <row r="50" spans="2:12" ht="30.9" customHeight="1" x14ac:dyDescent="0.55000000000000004">
      <c r="B50" s="23">
        <v>45977</v>
      </c>
      <c r="C50" s="24"/>
      <c r="D50" s="21"/>
      <c r="E50" s="27" t="s">
        <v>30</v>
      </c>
      <c r="F50" s="26" t="s">
        <v>31</v>
      </c>
      <c r="G50" s="26" t="s">
        <v>110</v>
      </c>
      <c r="H50" s="26"/>
      <c r="I50" s="27" t="s">
        <v>33</v>
      </c>
      <c r="J50" s="37">
        <f t="shared" si="3"/>
        <v>45947</v>
      </c>
      <c r="K50" s="37">
        <f>IF(I50="花のやま",B50-1,B50-14)</f>
        <v>45963</v>
      </c>
      <c r="L50" s="28" t="s">
        <v>7</v>
      </c>
    </row>
    <row r="51" spans="2:12" ht="30.9" customHeight="1" x14ac:dyDescent="0.55000000000000004">
      <c r="B51" s="23">
        <v>45984</v>
      </c>
      <c r="C51" s="24"/>
      <c r="D51" s="21"/>
      <c r="E51" s="35" t="s">
        <v>47</v>
      </c>
      <c r="F51" s="30" t="s">
        <v>42</v>
      </c>
      <c r="G51" s="26" t="s">
        <v>111</v>
      </c>
      <c r="H51" s="26"/>
      <c r="I51" s="27" t="s">
        <v>39</v>
      </c>
      <c r="J51" s="113">
        <f t="shared" si="3"/>
        <v>45954</v>
      </c>
      <c r="K51" s="37">
        <f>IF(I51="花のやま",B51-1,B51-14)</f>
        <v>45970</v>
      </c>
      <c r="L51" s="28" t="s">
        <v>10</v>
      </c>
    </row>
    <row r="52" spans="2:12" ht="30.9" customHeight="1" x14ac:dyDescent="0.55000000000000004">
      <c r="B52" s="23">
        <v>45984</v>
      </c>
      <c r="C52" s="24"/>
      <c r="D52" s="21"/>
      <c r="E52" s="27" t="s">
        <v>52</v>
      </c>
      <c r="F52" s="30" t="s">
        <v>76</v>
      </c>
      <c r="G52" s="26" t="s">
        <v>112</v>
      </c>
      <c r="H52" s="26"/>
      <c r="I52" s="27" t="s">
        <v>39</v>
      </c>
      <c r="J52" s="113">
        <f t="shared" si="3"/>
        <v>45954</v>
      </c>
      <c r="K52" s="37">
        <f>IF(I52="花のやま",B52-1,B52-14)</f>
        <v>45970</v>
      </c>
      <c r="L52" s="28" t="s">
        <v>10</v>
      </c>
    </row>
    <row r="53" spans="2:12" ht="30.9" customHeight="1" x14ac:dyDescent="0.55000000000000004">
      <c r="B53" s="40">
        <v>45990</v>
      </c>
      <c r="C53" s="24" t="s">
        <v>69</v>
      </c>
      <c r="D53" s="21">
        <v>45991</v>
      </c>
      <c r="E53" s="27" t="s">
        <v>75</v>
      </c>
      <c r="F53" s="30" t="s">
        <v>76</v>
      </c>
      <c r="G53" s="26" t="s">
        <v>113</v>
      </c>
      <c r="H53" s="26"/>
      <c r="I53" s="27" t="s">
        <v>78</v>
      </c>
      <c r="J53" s="122" t="s">
        <v>79</v>
      </c>
      <c r="K53" s="123"/>
      <c r="L53" s="124"/>
    </row>
    <row r="54" spans="2:12" ht="30.9" customHeight="1" x14ac:dyDescent="0.55000000000000004">
      <c r="B54" s="23">
        <v>45998</v>
      </c>
      <c r="C54" s="24"/>
      <c r="D54" s="21"/>
      <c r="E54" s="35" t="s">
        <v>47</v>
      </c>
      <c r="F54" s="30" t="s">
        <v>42</v>
      </c>
      <c r="G54" s="26" t="s">
        <v>114</v>
      </c>
      <c r="H54" s="26"/>
      <c r="I54" s="27" t="s">
        <v>39</v>
      </c>
      <c r="J54" s="37">
        <f>IF(I54="花のやま",K54-15,K54-16)</f>
        <v>45968</v>
      </c>
      <c r="K54" s="37">
        <f>IF(I54="花のやま",B54-1,B54-14)</f>
        <v>45984</v>
      </c>
      <c r="L54" s="28" t="s">
        <v>10</v>
      </c>
    </row>
    <row r="55" spans="2:12" ht="30.9" customHeight="1" x14ac:dyDescent="0.55000000000000004">
      <c r="B55" s="23">
        <v>45998</v>
      </c>
      <c r="C55" s="24"/>
      <c r="D55" s="21"/>
      <c r="E55" s="27" t="s">
        <v>52</v>
      </c>
      <c r="F55" s="30" t="s">
        <v>76</v>
      </c>
      <c r="G55" s="26" t="s">
        <v>115</v>
      </c>
      <c r="H55" s="26"/>
      <c r="I55" s="27" t="s">
        <v>39</v>
      </c>
      <c r="J55" s="37">
        <f>IF(I55="花のやま",K55-15,K55-16)</f>
        <v>45968</v>
      </c>
      <c r="K55" s="37">
        <f>IF(I55="花のやま",B55-1,B55-14)</f>
        <v>45984</v>
      </c>
      <c r="L55" s="28" t="s">
        <v>10</v>
      </c>
    </row>
    <row r="56" spans="2:12" ht="30.9" customHeight="1" x14ac:dyDescent="0.55000000000000004">
      <c r="B56" s="40">
        <v>46004</v>
      </c>
      <c r="C56" s="24"/>
      <c r="D56" s="21"/>
      <c r="E56" s="27" t="s">
        <v>52</v>
      </c>
      <c r="F56" s="30" t="s">
        <v>76</v>
      </c>
      <c r="G56" s="26" t="s">
        <v>116</v>
      </c>
      <c r="H56" s="26"/>
      <c r="I56" s="27" t="s">
        <v>117</v>
      </c>
      <c r="J56" s="37">
        <v>45975</v>
      </c>
      <c r="K56" s="106">
        <v>45991</v>
      </c>
      <c r="L56" s="65" t="s">
        <v>118</v>
      </c>
    </row>
    <row r="57" spans="2:12" ht="30.9" customHeight="1" x14ac:dyDescent="0.55000000000000004">
      <c r="B57" s="23">
        <v>46005</v>
      </c>
      <c r="C57" s="24"/>
      <c r="D57" s="21"/>
      <c r="E57" s="27" t="s">
        <v>26</v>
      </c>
      <c r="F57" s="26" t="s">
        <v>27</v>
      </c>
      <c r="G57" s="26" t="s">
        <v>119</v>
      </c>
      <c r="H57" s="26"/>
      <c r="I57" s="27" t="s">
        <v>29</v>
      </c>
      <c r="J57" s="37">
        <f>IF(I57="花のやま",K57-15,K57-16)</f>
        <v>45989</v>
      </c>
      <c r="K57" s="37">
        <f>IF(I57="花のやま",B57-1,B57-14)</f>
        <v>46004</v>
      </c>
      <c r="L57" s="28" t="s">
        <v>10</v>
      </c>
    </row>
    <row r="58" spans="2:12" ht="30.9" customHeight="1" x14ac:dyDescent="0.55000000000000004">
      <c r="B58" s="23">
        <v>46012</v>
      </c>
      <c r="C58" s="24"/>
      <c r="D58" s="21"/>
      <c r="E58" s="35" t="s">
        <v>47</v>
      </c>
      <c r="F58" s="30" t="s">
        <v>42</v>
      </c>
      <c r="G58" s="26" t="s">
        <v>120</v>
      </c>
      <c r="H58" s="26"/>
      <c r="I58" s="27" t="s">
        <v>39</v>
      </c>
      <c r="J58" s="37">
        <f>IF(I58="花のやま",K58-15,K58-16)</f>
        <v>45982</v>
      </c>
      <c r="K58" s="37">
        <f>IF(I58="花のやま",B58-1,B58-14)</f>
        <v>45998</v>
      </c>
      <c r="L58" s="28" t="s">
        <v>10</v>
      </c>
    </row>
    <row r="59" spans="2:12" ht="30.9" customHeight="1" x14ac:dyDescent="0.55000000000000004">
      <c r="B59" s="23">
        <v>46012</v>
      </c>
      <c r="C59" s="24"/>
      <c r="D59" s="21"/>
      <c r="E59" s="27" t="s">
        <v>52</v>
      </c>
      <c r="F59" s="30" t="s">
        <v>76</v>
      </c>
      <c r="G59" s="26" t="s">
        <v>121</v>
      </c>
      <c r="H59" s="26"/>
      <c r="I59" s="27" t="s">
        <v>39</v>
      </c>
      <c r="J59" s="37">
        <f>IF(I59="花のやま",K59-15,K59-16)</f>
        <v>45982</v>
      </c>
      <c r="K59" s="37">
        <f>IF(I59="花のやま",B59-1,B59-14)</f>
        <v>45998</v>
      </c>
      <c r="L59" s="28" t="s">
        <v>10</v>
      </c>
    </row>
    <row r="60" spans="2:12" ht="30.9" customHeight="1" x14ac:dyDescent="0.55000000000000004">
      <c r="B60" s="40">
        <v>46039</v>
      </c>
      <c r="C60" s="24"/>
      <c r="D60" s="21"/>
      <c r="E60" s="27" t="s">
        <v>52</v>
      </c>
      <c r="F60" s="30" t="s">
        <v>76</v>
      </c>
      <c r="G60" s="32" t="s">
        <v>122</v>
      </c>
      <c r="H60" s="26"/>
      <c r="I60" s="27" t="s">
        <v>123</v>
      </c>
      <c r="J60" s="113">
        <f>IF(I60="花のやま",K60-15,K60-16)</f>
        <v>45646</v>
      </c>
      <c r="K60" s="106">
        <v>45662</v>
      </c>
      <c r="L60" s="65" t="s">
        <v>118</v>
      </c>
    </row>
    <row r="61" spans="2:12" ht="30.9" customHeight="1" x14ac:dyDescent="0.55000000000000004">
      <c r="B61" s="23">
        <v>46040</v>
      </c>
      <c r="C61" s="24"/>
      <c r="D61" s="21"/>
      <c r="E61" s="27" t="s">
        <v>26</v>
      </c>
      <c r="F61" s="26" t="s">
        <v>27</v>
      </c>
      <c r="G61" s="26" t="s">
        <v>124</v>
      </c>
      <c r="H61" s="26"/>
      <c r="I61" s="27" t="s">
        <v>29</v>
      </c>
      <c r="J61" s="37">
        <f>IF(I61="花のやま",K61-15,K61-16)</f>
        <v>46024</v>
      </c>
      <c r="K61" s="37">
        <f>IF(I61="花のやま",B61-1,B61-14)</f>
        <v>46039</v>
      </c>
      <c r="L61" s="28" t="s">
        <v>10</v>
      </c>
    </row>
    <row r="62" spans="2:12" ht="30.9" customHeight="1" x14ac:dyDescent="0.55000000000000004">
      <c r="B62" s="23">
        <v>46047</v>
      </c>
      <c r="C62" s="24"/>
      <c r="D62" s="21"/>
      <c r="E62" s="27" t="s">
        <v>125</v>
      </c>
      <c r="F62" s="30" t="s">
        <v>76</v>
      </c>
      <c r="G62" s="26" t="s">
        <v>126</v>
      </c>
      <c r="H62" s="26"/>
      <c r="I62" s="27" t="s">
        <v>127</v>
      </c>
      <c r="J62" s="122" t="s">
        <v>79</v>
      </c>
      <c r="K62" s="123"/>
      <c r="L62" s="124"/>
    </row>
    <row r="63" spans="2:12" ht="30.9" customHeight="1" x14ac:dyDescent="0.55000000000000004">
      <c r="B63" s="40">
        <v>46060</v>
      </c>
      <c r="C63" s="24" t="s">
        <v>69</v>
      </c>
      <c r="D63" s="21">
        <v>46061</v>
      </c>
      <c r="E63" s="27" t="s">
        <v>52</v>
      </c>
      <c r="F63" s="30" t="s">
        <v>76</v>
      </c>
      <c r="G63" s="32" t="s">
        <v>128</v>
      </c>
      <c r="H63" s="26"/>
      <c r="I63" s="27" t="s">
        <v>129</v>
      </c>
      <c r="J63" s="37">
        <f>IF(I63="花のやま",K63-15,K63-16)</f>
        <v>46031</v>
      </c>
      <c r="K63" s="106">
        <v>46047</v>
      </c>
      <c r="L63" s="65" t="s">
        <v>118</v>
      </c>
    </row>
    <row r="64" spans="2:12" ht="30.9" customHeight="1" x14ac:dyDescent="0.55000000000000004">
      <c r="B64" s="23">
        <v>46075</v>
      </c>
      <c r="C64" s="24"/>
      <c r="D64" s="21"/>
      <c r="E64" s="27" t="s">
        <v>26</v>
      </c>
      <c r="F64" s="66" t="s">
        <v>130</v>
      </c>
      <c r="G64" s="26" t="s">
        <v>131</v>
      </c>
      <c r="H64" s="26"/>
      <c r="I64" s="27" t="s">
        <v>39</v>
      </c>
      <c r="J64" s="37">
        <f>IF(I64="花のやま",K64-15,K64-16)</f>
        <v>46045</v>
      </c>
      <c r="K64" s="37">
        <f>IF(I64="花のやま",B64-1,B64-14)</f>
        <v>46061</v>
      </c>
      <c r="L64" s="28" t="s">
        <v>10</v>
      </c>
    </row>
    <row r="65" spans="2:12" ht="30.9" customHeight="1" thickBot="1" x14ac:dyDescent="0.6">
      <c r="B65" s="51">
        <v>46081</v>
      </c>
      <c r="C65" s="67" t="s">
        <v>69</v>
      </c>
      <c r="D65" s="53">
        <v>46082</v>
      </c>
      <c r="E65" s="68" t="s">
        <v>47</v>
      </c>
      <c r="F65" s="56"/>
      <c r="G65" s="56" t="s">
        <v>132</v>
      </c>
      <c r="H65" s="56"/>
      <c r="I65" s="54" t="s">
        <v>129</v>
      </c>
      <c r="J65" s="125" t="s">
        <v>79</v>
      </c>
      <c r="K65" s="126"/>
      <c r="L65" s="127"/>
    </row>
    <row r="66" spans="2:12" ht="31" customHeight="1" x14ac:dyDescent="0.55000000000000004">
      <c r="B66" s="14">
        <v>46082</v>
      </c>
      <c r="C66" s="15"/>
      <c r="D66" s="16"/>
      <c r="E66" s="20" t="s">
        <v>26</v>
      </c>
      <c r="F66" s="19" t="s">
        <v>27</v>
      </c>
      <c r="G66" s="19" t="s">
        <v>133</v>
      </c>
      <c r="H66" s="19"/>
      <c r="I66" s="20" t="s">
        <v>29</v>
      </c>
      <c r="J66" s="114">
        <f>IF(I66="花のやま",K66-15,K66-16)</f>
        <v>46066</v>
      </c>
      <c r="K66" s="105">
        <f>IF(I66="花のやま",B66-1,B66-14)</f>
        <v>46081</v>
      </c>
      <c r="L66" s="69" t="s">
        <v>10</v>
      </c>
    </row>
    <row r="67" spans="2:12" ht="30.9" customHeight="1" x14ac:dyDescent="0.55000000000000004">
      <c r="B67" s="58">
        <v>46082</v>
      </c>
      <c r="C67" s="59"/>
      <c r="D67" s="60"/>
      <c r="E67" s="70" t="s">
        <v>134</v>
      </c>
      <c r="F67" s="62"/>
      <c r="G67" s="62" t="s">
        <v>135</v>
      </c>
      <c r="H67" s="62"/>
      <c r="I67" s="70" t="s">
        <v>136</v>
      </c>
      <c r="J67" s="122" t="s">
        <v>79</v>
      </c>
      <c r="K67" s="123"/>
      <c r="L67" s="124"/>
    </row>
    <row r="68" spans="2:12" ht="30.9" customHeight="1" thickBot="1" x14ac:dyDescent="0.6">
      <c r="B68" s="51">
        <v>46089</v>
      </c>
      <c r="C68" s="71" t="s">
        <v>109</v>
      </c>
      <c r="D68" s="72">
        <v>46088</v>
      </c>
      <c r="E68" s="54" t="s">
        <v>22</v>
      </c>
      <c r="F68" s="56" t="s">
        <v>34</v>
      </c>
      <c r="G68" s="56" t="s">
        <v>137</v>
      </c>
      <c r="H68" s="56"/>
      <c r="I68" s="54" t="s">
        <v>25</v>
      </c>
      <c r="J68" s="115">
        <f>IF(I68="花のやま",K68-15,K68-16)</f>
        <v>46059</v>
      </c>
      <c r="K68" s="116">
        <f>IF(I68="花のやま",B68-1,B68-14)</f>
        <v>46075</v>
      </c>
      <c r="L68" s="73" t="s">
        <v>4</v>
      </c>
    </row>
    <row r="69" spans="2:12" ht="30.9" customHeight="1" x14ac:dyDescent="0.55000000000000004">
      <c r="B69" s="14">
        <v>46096</v>
      </c>
      <c r="C69" s="74" t="s">
        <v>109</v>
      </c>
      <c r="D69" s="75">
        <v>46102</v>
      </c>
      <c r="E69" s="20" t="s">
        <v>30</v>
      </c>
      <c r="F69" s="19" t="s">
        <v>31</v>
      </c>
      <c r="G69" s="19" t="s">
        <v>138</v>
      </c>
      <c r="H69" s="19"/>
      <c r="I69" s="20" t="s">
        <v>33</v>
      </c>
      <c r="J69" s="114">
        <f>IF(I69="花のやま",K69-15,K69-16)</f>
        <v>46066</v>
      </c>
      <c r="K69" s="105">
        <f>IF(I69="花のやま",B69-1,B69-14)</f>
        <v>46082</v>
      </c>
      <c r="L69" s="69" t="s">
        <v>7</v>
      </c>
    </row>
    <row r="70" spans="2:12" ht="30.9" customHeight="1" x14ac:dyDescent="0.55000000000000004">
      <c r="B70" s="29">
        <v>46101</v>
      </c>
      <c r="C70" s="24" t="s">
        <v>46</v>
      </c>
      <c r="D70" s="21"/>
      <c r="E70" s="76" t="s">
        <v>139</v>
      </c>
      <c r="F70" s="30"/>
      <c r="G70" s="26" t="s">
        <v>140</v>
      </c>
      <c r="H70" s="26"/>
      <c r="I70" s="27" t="s">
        <v>141</v>
      </c>
      <c r="J70" s="122" t="s">
        <v>79</v>
      </c>
      <c r="K70" s="123"/>
      <c r="L70" s="124"/>
    </row>
    <row r="71" spans="2:12" ht="30.9" customHeight="1" x14ac:dyDescent="0.55000000000000004">
      <c r="B71" s="40">
        <v>46102</v>
      </c>
      <c r="C71" s="24"/>
      <c r="D71" s="21"/>
      <c r="E71" s="42" t="s">
        <v>72</v>
      </c>
      <c r="F71" s="30" t="s">
        <v>23</v>
      </c>
      <c r="G71" s="26" t="s">
        <v>142</v>
      </c>
      <c r="H71" s="26"/>
      <c r="I71" s="27" t="s">
        <v>39</v>
      </c>
      <c r="J71" s="107">
        <f t="shared" ref="J71:J76" si="4">IF(I71="花のやま",K71-15,K71-16)</f>
        <v>46073</v>
      </c>
      <c r="K71" s="117">
        <v>46089</v>
      </c>
      <c r="L71" s="28" t="s">
        <v>10</v>
      </c>
    </row>
    <row r="72" spans="2:12" ht="30.9" customHeight="1" x14ac:dyDescent="0.55000000000000004">
      <c r="B72" s="23">
        <v>46103</v>
      </c>
      <c r="C72" s="24"/>
      <c r="D72" s="21"/>
      <c r="E72" s="25" t="s">
        <v>41</v>
      </c>
      <c r="F72" s="30" t="s">
        <v>42</v>
      </c>
      <c r="G72" s="26" t="s">
        <v>143</v>
      </c>
      <c r="H72" s="26"/>
      <c r="I72" s="27" t="s">
        <v>39</v>
      </c>
      <c r="J72" s="107">
        <f t="shared" si="4"/>
        <v>46073</v>
      </c>
      <c r="K72" s="107">
        <f>IF(I72="花のやま",B72-1,B72-14)</f>
        <v>46089</v>
      </c>
      <c r="L72" s="28" t="s">
        <v>10</v>
      </c>
    </row>
    <row r="73" spans="2:12" ht="31" customHeight="1" x14ac:dyDescent="0.55000000000000004">
      <c r="B73" s="51">
        <v>46103</v>
      </c>
      <c r="C73" s="52"/>
      <c r="D73" s="53"/>
      <c r="E73" s="77" t="s">
        <v>41</v>
      </c>
      <c r="F73" s="55" t="s">
        <v>42</v>
      </c>
      <c r="G73" s="56" t="s">
        <v>144</v>
      </c>
      <c r="H73" s="56"/>
      <c r="I73" s="54" t="s">
        <v>39</v>
      </c>
      <c r="J73" s="107">
        <f t="shared" si="4"/>
        <v>46073</v>
      </c>
      <c r="K73" s="107">
        <f>IF(I73="花のやま",B73-1,B73-14)</f>
        <v>46089</v>
      </c>
      <c r="L73" s="28" t="s">
        <v>10</v>
      </c>
    </row>
    <row r="74" spans="2:12" ht="30.9" customHeight="1" thickBot="1" x14ac:dyDescent="0.6">
      <c r="B74" s="78">
        <v>46110</v>
      </c>
      <c r="C74" s="79"/>
      <c r="D74" s="80"/>
      <c r="E74" s="81" t="s">
        <v>36</v>
      </c>
      <c r="F74" s="82" t="s">
        <v>42</v>
      </c>
      <c r="G74" s="83" t="s">
        <v>145</v>
      </c>
      <c r="H74" s="83"/>
      <c r="I74" s="84" t="s">
        <v>39</v>
      </c>
      <c r="J74" s="118">
        <f t="shared" si="4"/>
        <v>46080</v>
      </c>
      <c r="K74" s="116">
        <f>IF(I74="花のやま",B74-1,B74-14)</f>
        <v>46096</v>
      </c>
      <c r="L74" s="85" t="s">
        <v>10</v>
      </c>
    </row>
    <row r="75" spans="2:12" ht="31" customHeight="1" thickBot="1" x14ac:dyDescent="0.6">
      <c r="B75" s="86">
        <v>46110</v>
      </c>
      <c r="C75" s="87"/>
      <c r="D75" s="88"/>
      <c r="E75" s="89" t="s">
        <v>36</v>
      </c>
      <c r="F75" s="90" t="s">
        <v>42</v>
      </c>
      <c r="G75" s="91" t="s">
        <v>146</v>
      </c>
      <c r="H75" s="91"/>
      <c r="I75" s="92" t="s">
        <v>39</v>
      </c>
      <c r="J75" s="119">
        <f t="shared" si="4"/>
        <v>46080</v>
      </c>
      <c r="K75" s="120">
        <f>IF(I75="花のやま",B75-1,B75-14)</f>
        <v>46096</v>
      </c>
      <c r="L75" s="104" t="s">
        <v>10</v>
      </c>
    </row>
    <row r="76" spans="2:12" ht="30.9" customHeight="1" thickBot="1" x14ac:dyDescent="0.6">
      <c r="B76" s="93">
        <v>46110</v>
      </c>
      <c r="C76" s="94"/>
      <c r="D76" s="95"/>
      <c r="E76" s="96" t="s">
        <v>26</v>
      </c>
      <c r="F76" s="97" t="s">
        <v>27</v>
      </c>
      <c r="G76" s="97" t="s">
        <v>147</v>
      </c>
      <c r="H76" s="97"/>
      <c r="I76" s="96" t="s">
        <v>29</v>
      </c>
      <c r="J76" s="121">
        <f t="shared" si="4"/>
        <v>46094</v>
      </c>
      <c r="K76" s="121">
        <f>IF(I76="花のやま",B76-1,B76-14)</f>
        <v>46109</v>
      </c>
      <c r="L76" s="104" t="s">
        <v>10</v>
      </c>
    </row>
  </sheetData>
  <mergeCells count="12">
    <mergeCell ref="J33:L33"/>
    <mergeCell ref="J65:L65"/>
    <mergeCell ref="J67:L67"/>
    <mergeCell ref="J70:L70"/>
    <mergeCell ref="J62:L62"/>
    <mergeCell ref="J53:L53"/>
    <mergeCell ref="J46:L46"/>
    <mergeCell ref="B7:D7"/>
    <mergeCell ref="J17:L17"/>
    <mergeCell ref="J19:L19"/>
    <mergeCell ref="J20:L20"/>
    <mergeCell ref="J32:L32"/>
  </mergeCells>
  <phoneticPr fontId="2"/>
  <printOptions horizontalCentered="1"/>
  <pageMargins left="0.31496062992125984" right="0.31496062992125984" top="0.55118110236220474" bottom="0.35433070866141736"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事業予定0806</vt:lpstr>
      <vt:lpstr>事業予定0806!Print_Area</vt:lpstr>
      <vt:lpstr>事業予定0806!Print_Titles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2025-08-17T13:41:11Z</cp:lastPrinted>
  <dcterms:created xsi:type="dcterms:W3CDTF">2025-08-07T04:20:35Z</dcterms:created>
  <dcterms:modified xsi:type="dcterms:W3CDTF">2025-08-17T13:43:35Z</dcterms:modified>
</cp:coreProperties>
</file>